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van\Desktop\2023 JAVNO\J310-23 SANAC OŠT KROVA SOLANA COKP LUČKO\"/>
    </mc:Choice>
  </mc:AlternateContent>
  <bookViews>
    <workbookView xWindow="0" yWindow="165" windowWidth="17400" windowHeight="15435" activeTab="1"/>
  </bookViews>
  <sheets>
    <sheet name="OPĆI UVJETI" sheetId="2" r:id="rId1"/>
    <sheet name="Sanacija krovišta" sheetId="1" r:id="rId2"/>
  </sheets>
  <definedNames>
    <definedName name="_xlnm.Print_Area" localSheetId="0">'OPĆI UVJETI'!$A$1:$F$38</definedName>
    <definedName name="_xlnm.Print_Area" localSheetId="1">'Sanacija krovišta'!$A$1:$F$49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8" i="1" l="1"/>
  <c r="D26" i="1"/>
  <c r="D9" i="1"/>
  <c r="D22" i="1"/>
  <c r="D14" i="1"/>
</calcChain>
</file>

<file path=xl/sharedStrings.xml><?xml version="1.0" encoding="utf-8"?>
<sst xmlns="http://schemas.openxmlformats.org/spreadsheetml/2006/main" count="52" uniqueCount="50">
  <si>
    <t>Redni broj</t>
  </si>
  <si>
    <t>O p i s   r a d o v a</t>
  </si>
  <si>
    <t>Jedinica mjere</t>
  </si>
  <si>
    <t>Količina radova</t>
  </si>
  <si>
    <t>Jedinična cijena</t>
  </si>
  <si>
    <t>1.</t>
  </si>
  <si>
    <t>1.1.</t>
  </si>
  <si>
    <t>1.1.1.</t>
  </si>
  <si>
    <t>1.2.</t>
  </si>
  <si>
    <t>1.3.</t>
  </si>
  <si>
    <t>1.3.1.</t>
  </si>
  <si>
    <t>Pripremni radovi i demontaže</t>
  </si>
  <si>
    <t>Pripremni radovi i demontaže UKUPNO</t>
  </si>
  <si>
    <t>Završni radovi</t>
  </si>
  <si>
    <t>Građevinski otpad</t>
  </si>
  <si>
    <t>Utovar, transport i istovar građevinskog otpada na deponiju građevinskog otpada udaljenu do 25km.</t>
  </si>
  <si>
    <t>Završni radovi UKUPNO</t>
  </si>
  <si>
    <r>
      <t>Obračun po m</t>
    </r>
    <r>
      <rPr>
        <vertAlign val="super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 xml:space="preserve"> otpada u rastresitom stanju.</t>
    </r>
  </si>
  <si>
    <t>Radovi na sanaciji</t>
  </si>
  <si>
    <t>1.2.1.</t>
  </si>
  <si>
    <t>1.2.2.</t>
  </si>
  <si>
    <t>Radovi na sanaciji UKUPNO</t>
  </si>
  <si>
    <t>m2</t>
  </si>
  <si>
    <r>
      <t>Ukupna cijena (</t>
    </r>
    <r>
      <rPr>
        <b/>
        <sz val="11"/>
        <rFont val="Calibri"/>
        <family val="2"/>
        <charset val="238"/>
      </rPr>
      <t>€</t>
    </r>
    <r>
      <rPr>
        <b/>
        <sz val="11"/>
        <rFont val="Calibri"/>
        <family val="2"/>
        <charset val="238"/>
        <scheme val="minor"/>
      </rPr>
      <t>)</t>
    </r>
  </si>
  <si>
    <t>m3</t>
  </si>
  <si>
    <t>Pokrovni lim</t>
  </si>
  <si>
    <t xml:space="preserve">Svi navedeni radovi u troškovniku moraju biti izvedeni u skladu sa pravilima struke, kvalitetno, u svemu prema opisu stavke, važećim zakonima, tehničkim propisima, normativima, te prema uputama projektanta, uz suglasnost nadzorog inženjera i investitora / naručitelja.
Izvođač je obavezan pridržavati se naloga projektanta i nadzornog inženjera, uz suglasnost investitora / naručitelja, a koji se odnose na izbor i obradu materijala, opreme i sl. i način izvedbe pojedinih detalja ukoliko isto već nije opisano u stavci troškovnika. Za sve materijale i opremu prije ugradnje izvođač je dužan tražiti suglasnost projektanta, nadzornog inženjera i investitora / naručitelja.
U slučaju da opis pojedine stavke nije dovoljno jasan izvođač / ponuđač je prije određivanja jedinične cijene za predmetnu stavku dužan uputiti upit investitoru / naručitelju, koji će upit proslijediti projektantu, te na osnovu dodatnog pojašnjenja projektanta istu jednoznačno odrediti. Također prije davanja ponude izvođač / ponuđač je obavezan izvršiti uvid u mjesto rada i sve specifičnosti namjeravanog zahvata.         
Jedinična cijena svake stavke sadrži troškove nabave, troškove transporta, utovara i istovara, dopreme na mjesto ugradnje, troškove strojeva, troškove djelatnika, režijske troškove, troškove osiguranja gradilišta, potrebne radne i zaštitne skele, sav potreban ugradbeni materijal, pomoćni materijal, sve predradnje, rad i završne radnje, te sav potrebni alat i opremu da se stavka izvrši u cijelosti, mjesto rada i okolina zaštiti i naknadno očisti, te dovede u stanje prije početka radova, a otpadni materijal kao posljedica radova ukloni i zbrine na odgovarajućem odlagalištu. 
Svi upotrebljeni i ugrađeni materijali i oprema moraju odgovarati prihvaćenim normama u Republici Hrvatskoj odnosno u Europskoj uniji. Isto se dokazuje izjavama o sukladnosti i potvrdama o sukladnosti.
Za navedene radove izvođač je dužan napraviti detaljan dinamički plan ( koji obuhvaća svaku stavku pojedinačno, početak i završetak radova ), koji će odobriti nadzorni inženjer i investitor / naručitelj, a koji će biti podloga za svakodnevnu organizaciju rada.     </t>
  </si>
  <si>
    <t xml:space="preserve">COKP Lučko </t>
  </si>
  <si>
    <t>Sanacija krovišta Solane</t>
  </si>
  <si>
    <t>Sanacija krovišta Solane UKUPNO</t>
  </si>
  <si>
    <t>Demontaža pokrova</t>
  </si>
  <si>
    <t>Demontaža i odlaganje na gradilišnu deponiju udaljenu do 100m postojećeg pokrova od trapezno profiliranog lima sa pažljivim otpajanjem gromobranske trake.</t>
  </si>
  <si>
    <t>Obračun po m2 tlorisne površine pokrova</t>
  </si>
  <si>
    <t>bez preklopa.</t>
  </si>
  <si>
    <t>1.1.2.</t>
  </si>
  <si>
    <t>Demontaža podložnih letvi</t>
  </si>
  <si>
    <t>Demontažu i odlaganje na gradilišnu deponiju udaljenu do 100m postojećih podložnih drvenih letava dim. 4,5x3cm.</t>
  </si>
  <si>
    <t>Obračun po m1.</t>
  </si>
  <si>
    <t>m1</t>
  </si>
  <si>
    <t>Podložne letve</t>
  </si>
  <si>
    <t>Nabava, doprema i montaža novih drvenih podložnih letvi dim. 5/4cm, impregniranih i zaštićenih fungicidom i insekticidom. Pričvršćenje za krovni armirano betonski nosač izvesti sa čeličnim pocinčanim vijkom sa upuštenom glavom dim. 6/80mm komplet sa udarnim PVC tiplom za beton. Razmak pričvršćenja svakih 40cm</t>
  </si>
  <si>
    <t>Obračun po m1 položene podložne letve.</t>
  </si>
  <si>
    <t>Nabava, otprema u radionicu na rezanje na potrebnu dužinu ( 1500mm ) i savijanje na potreban nagib ( 10% ) oko poprečne simetrale, doprema na gradilište i ugradnja na krov, nisko profiliranog trapeznog pocinčanog čeličnog lima tip T40/183 sa UV otpornim završnim premazom u RAL tonu postojećeg pokrova, dužine višekratnika 1500mm, debljine 1mm. Trapezno profilirani lim se za drvenu podložnu letvu pričvršćuje u svakoj uvali i na valu preklopa sa samobušećim vijkom od površinski otvrdnutog čelika sa svrdlom i navojem dizajniranim za drvenu konstrukciju ( pocinčan, šesterokutna glava obojana, podloška od pocinčanog čelika i EPDM gumica ) dim. 4,8x35mm ( uvala ) i dim. 4,8x80mm ( val ). Šupljinu vala trapezno profiliranog lima ispuniti nisko ekspandirajućom poliuretanskom pjenom termostabilnom i UV otpornom</t>
  </si>
  <si>
    <t>Obračun po m2 tlorisne površine pokrova.</t>
  </si>
  <si>
    <t>1.2.3.</t>
  </si>
  <si>
    <t>Gromobranska traka</t>
  </si>
  <si>
    <t>Ponovno pričvršćenje gromobranske trake sa potrebnim pričvrsnim materijalom, te ispitivanjem ispravnosti iste.</t>
  </si>
  <si>
    <t>Obračun komplet.</t>
  </si>
  <si>
    <t>kompl.</t>
  </si>
  <si>
    <t>Sanacija krovišta Solane COKP Lučko - Opći uvjeti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</si>
</sst>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1"/>
      <name val="Calibri"/>
      <family val="2"/>
      <charset val="238"/>
    </font>
    <font>
      <sz val="13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" fontId="2" fillId="2" borderId="5" xfId="0" applyNumberFormat="1" applyFont="1" applyFill="1" applyBorder="1"/>
    <xf numFmtId="0" fontId="0" fillId="0" borderId="6" xfId="0" applyBorder="1" applyAlignment="1">
      <alignment horizontal="center" vertical="top"/>
    </xf>
    <xf numFmtId="0" fontId="4" fillId="0" borderId="3" xfId="0" applyFont="1" applyBorder="1"/>
    <xf numFmtId="0" fontId="4" fillId="0" borderId="5" xfId="0" applyFont="1" applyBorder="1"/>
    <xf numFmtId="0" fontId="5" fillId="0" borderId="3" xfId="0" applyFont="1" applyBorder="1"/>
    <xf numFmtId="0" fontId="5" fillId="0" borderId="4" xfId="0" applyFont="1" applyBorder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7" fillId="0" borderId="2" xfId="0" applyFont="1" applyBorder="1"/>
    <xf numFmtId="0" fontId="7" fillId="0" borderId="3" xfId="0" applyFont="1" applyBorder="1"/>
    <xf numFmtId="0" fontId="8" fillId="2" borderId="3" xfId="0" applyFont="1" applyFill="1" applyBorder="1"/>
    <xf numFmtId="0" fontId="7" fillId="2" borderId="3" xfId="0" applyFont="1" applyFill="1" applyBorder="1"/>
    <xf numFmtId="0" fontId="6" fillId="2" borderId="3" xfId="0" applyFont="1" applyFill="1" applyBorder="1"/>
    <xf numFmtId="0" fontId="7" fillId="0" borderId="4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4" fontId="7" fillId="0" borderId="6" xfId="0" applyNumberFormat="1" applyFont="1" applyBorder="1" applyAlignment="1">
      <alignment horizontal="center"/>
    </xf>
    <xf numFmtId="0" fontId="7" fillId="2" borderId="3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/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4" fontId="7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0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wrapText="1"/>
    </xf>
    <xf numFmtId="4" fontId="7" fillId="0" borderId="3" xfId="0" applyNumberFormat="1" applyFont="1" applyBorder="1" applyAlignment="1">
      <alignment horizontal="right"/>
    </xf>
    <xf numFmtId="4" fontId="7" fillId="0" borderId="4" xfId="0" applyNumberFormat="1" applyFont="1" applyBorder="1" applyAlignment="1">
      <alignment horizontal="right"/>
    </xf>
    <xf numFmtId="0" fontId="9" fillId="0" borderId="3" xfId="0" applyFont="1" applyBorder="1" applyAlignment="1">
      <alignment vertical="top" wrapText="1"/>
    </xf>
    <xf numFmtId="0" fontId="0" fillId="0" borderId="3" xfId="0" applyBorder="1" applyAlignment="1">
      <alignment wrapText="1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4" fontId="0" fillId="0" borderId="3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1" fillId="2" borderId="3" xfId="0" applyNumberFormat="1" applyFont="1" applyFill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4" fontId="7" fillId="0" borderId="6" xfId="0" applyNumberFormat="1" applyFont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0" fillId="3" borderId="4" xfId="0" applyFill="1" applyBorder="1" applyAlignment="1">
      <alignment wrapText="1"/>
    </xf>
    <xf numFmtId="4" fontId="0" fillId="0" borderId="3" xfId="0" applyNumberFormat="1" applyBorder="1"/>
    <xf numFmtId="0" fontId="0" fillId="0" borderId="9" xfId="0" applyBorder="1"/>
    <xf numFmtId="0" fontId="0" fillId="0" borderId="5" xfId="0" applyBorder="1" applyAlignment="1">
      <alignment horizontal="right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4" fontId="0" fillId="0" borderId="4" xfId="0" applyNumberFormat="1" applyBorder="1"/>
    <xf numFmtId="4" fontId="0" fillId="0" borderId="6" xfId="0" applyNumberFormat="1" applyBorder="1"/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4" fontId="6" fillId="2" borderId="3" xfId="0" applyNumberFormat="1" applyFont="1" applyFill="1" applyBorder="1" applyAlignment="1">
      <alignment horizontal="righ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10" fillId="2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zoomScaleNormal="100" workbookViewId="0">
      <selection activeCell="G30" sqref="G30"/>
    </sheetView>
  </sheetViews>
  <sheetFormatPr defaultRowHeight="15" x14ac:dyDescent="0.25"/>
  <cols>
    <col min="1" max="1" width="6.7109375" customWidth="1"/>
    <col min="2" max="2" width="40.7109375" customWidth="1"/>
  </cols>
  <sheetData>
    <row r="1" spans="1:6" ht="34.5" customHeight="1" x14ac:dyDescent="0.25">
      <c r="A1" s="88" t="s">
        <v>49</v>
      </c>
      <c r="B1" s="88"/>
      <c r="C1" s="89"/>
      <c r="D1" s="89"/>
      <c r="E1" s="89"/>
      <c r="F1" s="89"/>
    </row>
    <row r="2" spans="1:6" ht="24.95" customHeight="1" x14ac:dyDescent="0.25">
      <c r="B2" s="87" t="s">
        <v>26</v>
      </c>
      <c r="C2" s="87"/>
      <c r="D2" s="87"/>
      <c r="E2" s="87"/>
      <c r="F2" s="87"/>
    </row>
    <row r="3" spans="1:6" x14ac:dyDescent="0.25">
      <c r="B3" s="87"/>
      <c r="C3" s="87"/>
      <c r="D3" s="87"/>
      <c r="E3" s="87"/>
      <c r="F3" s="87"/>
    </row>
    <row r="4" spans="1:6" x14ac:dyDescent="0.25">
      <c r="B4" s="87"/>
      <c r="C4" s="87"/>
      <c r="D4" s="87"/>
      <c r="E4" s="87"/>
      <c r="F4" s="87"/>
    </row>
    <row r="5" spans="1:6" x14ac:dyDescent="0.25">
      <c r="B5" s="87"/>
      <c r="C5" s="87"/>
      <c r="D5" s="87"/>
      <c r="E5" s="87"/>
      <c r="F5" s="87"/>
    </row>
    <row r="6" spans="1:6" x14ac:dyDescent="0.25">
      <c r="B6" s="87"/>
      <c r="C6" s="87"/>
      <c r="D6" s="87"/>
      <c r="E6" s="87"/>
      <c r="F6" s="87"/>
    </row>
    <row r="7" spans="1:6" x14ac:dyDescent="0.25">
      <c r="B7" s="87"/>
      <c r="C7" s="87"/>
      <c r="D7" s="87"/>
      <c r="E7" s="87"/>
      <c r="F7" s="87"/>
    </row>
    <row r="8" spans="1:6" x14ac:dyDescent="0.25">
      <c r="B8" s="87"/>
      <c r="C8" s="87"/>
      <c r="D8" s="87"/>
      <c r="E8" s="87"/>
      <c r="F8" s="87"/>
    </row>
    <row r="9" spans="1:6" x14ac:dyDescent="0.25">
      <c r="B9" s="87"/>
      <c r="C9" s="87"/>
      <c r="D9" s="87"/>
      <c r="E9" s="87"/>
      <c r="F9" s="87"/>
    </row>
    <row r="10" spans="1:6" x14ac:dyDescent="0.25">
      <c r="B10" s="87"/>
      <c r="C10" s="87"/>
      <c r="D10" s="87"/>
      <c r="E10" s="87"/>
      <c r="F10" s="87"/>
    </row>
    <row r="11" spans="1:6" x14ac:dyDescent="0.25">
      <c r="B11" s="87"/>
      <c r="C11" s="87"/>
      <c r="D11" s="87"/>
      <c r="E11" s="87"/>
      <c r="F11" s="87"/>
    </row>
    <row r="12" spans="1:6" x14ac:dyDescent="0.25">
      <c r="B12" s="87"/>
      <c r="C12" s="87"/>
      <c r="D12" s="87"/>
      <c r="E12" s="87"/>
      <c r="F12" s="87"/>
    </row>
    <row r="13" spans="1:6" x14ac:dyDescent="0.25">
      <c r="B13" s="87"/>
      <c r="C13" s="87"/>
      <c r="D13" s="87"/>
      <c r="E13" s="87"/>
      <c r="F13" s="87"/>
    </row>
    <row r="14" spans="1:6" x14ac:dyDescent="0.25">
      <c r="B14" s="87"/>
      <c r="C14" s="87"/>
      <c r="D14" s="87"/>
      <c r="E14" s="87"/>
      <c r="F14" s="87"/>
    </row>
    <row r="15" spans="1:6" x14ac:dyDescent="0.25">
      <c r="B15" s="87"/>
      <c r="C15" s="87"/>
      <c r="D15" s="87"/>
      <c r="E15" s="87"/>
      <c r="F15" s="87"/>
    </row>
    <row r="16" spans="1:6" x14ac:dyDescent="0.25">
      <c r="B16" s="87"/>
      <c r="C16" s="87"/>
      <c r="D16" s="87"/>
      <c r="E16" s="87"/>
      <c r="F16" s="87"/>
    </row>
    <row r="17" spans="2:6" x14ac:dyDescent="0.25">
      <c r="B17" s="87"/>
      <c r="C17" s="87"/>
      <c r="D17" s="87"/>
      <c r="E17" s="87"/>
      <c r="F17" s="87"/>
    </row>
    <row r="18" spans="2:6" x14ac:dyDescent="0.25">
      <c r="B18" s="87"/>
      <c r="C18" s="87"/>
      <c r="D18" s="87"/>
      <c r="E18" s="87"/>
      <c r="F18" s="87"/>
    </row>
    <row r="19" spans="2:6" x14ac:dyDescent="0.25">
      <c r="B19" s="87"/>
      <c r="C19" s="87"/>
      <c r="D19" s="87"/>
      <c r="E19" s="87"/>
      <c r="F19" s="87"/>
    </row>
    <row r="20" spans="2:6" x14ac:dyDescent="0.25">
      <c r="B20" s="87"/>
      <c r="C20" s="87"/>
      <c r="D20" s="87"/>
      <c r="E20" s="87"/>
      <c r="F20" s="87"/>
    </row>
    <row r="21" spans="2:6" x14ac:dyDescent="0.25">
      <c r="B21" s="87"/>
      <c r="C21" s="87"/>
      <c r="D21" s="87"/>
      <c r="E21" s="87"/>
      <c r="F21" s="87"/>
    </row>
    <row r="22" spans="2:6" x14ac:dyDescent="0.25">
      <c r="B22" s="87"/>
      <c r="C22" s="87"/>
      <c r="D22" s="87"/>
      <c r="E22" s="87"/>
      <c r="F22" s="87"/>
    </row>
    <row r="23" spans="2:6" x14ac:dyDescent="0.25">
      <c r="B23" s="87"/>
      <c r="C23" s="87"/>
      <c r="D23" s="87"/>
      <c r="E23" s="87"/>
      <c r="F23" s="87"/>
    </row>
    <row r="24" spans="2:6" x14ac:dyDescent="0.25">
      <c r="B24" s="87"/>
      <c r="C24" s="87"/>
      <c r="D24" s="87"/>
      <c r="E24" s="87"/>
      <c r="F24" s="87"/>
    </row>
    <row r="25" spans="2:6" x14ac:dyDescent="0.25">
      <c r="B25" s="87"/>
      <c r="C25" s="87"/>
      <c r="D25" s="87"/>
      <c r="E25" s="87"/>
      <c r="F25" s="87"/>
    </row>
    <row r="26" spans="2:6" x14ac:dyDescent="0.25">
      <c r="B26" s="87"/>
      <c r="C26" s="87"/>
      <c r="D26" s="87"/>
      <c r="E26" s="87"/>
      <c r="F26" s="87"/>
    </row>
    <row r="27" spans="2:6" x14ac:dyDescent="0.25">
      <c r="B27" s="87"/>
      <c r="C27" s="87"/>
      <c r="D27" s="87"/>
      <c r="E27" s="87"/>
      <c r="F27" s="87"/>
    </row>
    <row r="28" spans="2:6" x14ac:dyDescent="0.25">
      <c r="B28" s="87"/>
      <c r="C28" s="87"/>
      <c r="D28" s="87"/>
      <c r="E28" s="87"/>
      <c r="F28" s="87"/>
    </row>
    <row r="29" spans="2:6" x14ac:dyDescent="0.25">
      <c r="B29" s="87"/>
      <c r="C29" s="87"/>
      <c r="D29" s="87"/>
      <c r="E29" s="87"/>
      <c r="F29" s="87"/>
    </row>
    <row r="30" spans="2:6" x14ac:dyDescent="0.25">
      <c r="B30" s="87"/>
      <c r="C30" s="87"/>
      <c r="D30" s="87"/>
      <c r="E30" s="87"/>
      <c r="F30" s="87"/>
    </row>
    <row r="31" spans="2:6" x14ac:dyDescent="0.25">
      <c r="B31" s="87"/>
      <c r="C31" s="87"/>
      <c r="D31" s="87"/>
      <c r="E31" s="87"/>
      <c r="F31" s="87"/>
    </row>
    <row r="32" spans="2:6" x14ac:dyDescent="0.25">
      <c r="B32" s="87"/>
      <c r="C32" s="87"/>
      <c r="D32" s="87"/>
      <c r="E32" s="87"/>
      <c r="F32" s="87"/>
    </row>
    <row r="33" spans="2:6" x14ac:dyDescent="0.25">
      <c r="B33" s="87"/>
      <c r="C33" s="87"/>
      <c r="D33" s="87"/>
      <c r="E33" s="87"/>
      <c r="F33" s="87"/>
    </row>
    <row r="34" spans="2:6" x14ac:dyDescent="0.25">
      <c r="B34" s="87"/>
      <c r="C34" s="87"/>
      <c r="D34" s="87"/>
      <c r="E34" s="87"/>
      <c r="F34" s="87"/>
    </row>
    <row r="35" spans="2:6" x14ac:dyDescent="0.25">
      <c r="B35" s="87"/>
      <c r="C35" s="87"/>
      <c r="D35" s="87"/>
      <c r="E35" s="87"/>
      <c r="F35" s="87"/>
    </row>
    <row r="36" spans="2:6" x14ac:dyDescent="0.25">
      <c r="B36" s="87"/>
      <c r="C36" s="87"/>
      <c r="D36" s="87"/>
      <c r="E36" s="87"/>
      <c r="F36" s="87"/>
    </row>
    <row r="37" spans="2:6" x14ac:dyDescent="0.25">
      <c r="B37" s="87"/>
      <c r="C37" s="87"/>
      <c r="D37" s="87"/>
      <c r="E37" s="87"/>
      <c r="F37" s="87"/>
    </row>
    <row r="38" spans="2:6" x14ac:dyDescent="0.25">
      <c r="B38" s="87"/>
      <c r="C38" s="87"/>
      <c r="D38" s="87"/>
      <c r="E38" s="87"/>
      <c r="F38" s="87"/>
    </row>
  </sheetData>
  <mergeCells count="2">
    <mergeCell ref="B2:F38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view="pageBreakPreview" zoomScaleNormal="110" zoomScaleSheetLayoutView="100" workbookViewId="0">
      <selection activeCell="F9" sqref="F9"/>
    </sheetView>
  </sheetViews>
  <sheetFormatPr defaultRowHeight="15" x14ac:dyDescent="0.25"/>
  <cols>
    <col min="1" max="1" width="5.28515625" style="39" customWidth="1"/>
    <col min="2" max="2" width="41.85546875" style="15" customWidth="1"/>
    <col min="3" max="3" width="8.7109375" style="28" customWidth="1"/>
    <col min="4" max="4" width="8.7109375" customWidth="1"/>
    <col min="5" max="5" width="9.5703125" customWidth="1"/>
    <col min="6" max="6" width="15.5703125" customWidth="1"/>
  </cols>
  <sheetData>
    <row r="1" spans="1:6" ht="45.75" thickBot="1" x14ac:dyDescent="0.3">
      <c r="A1" s="29" t="s">
        <v>0</v>
      </c>
      <c r="B1" s="17" t="s">
        <v>1</v>
      </c>
      <c r="C1" s="16" t="s">
        <v>2</v>
      </c>
      <c r="D1" s="18" t="s">
        <v>3</v>
      </c>
      <c r="E1" s="18" t="s">
        <v>4</v>
      </c>
      <c r="F1" s="18" t="s">
        <v>23</v>
      </c>
    </row>
    <row r="2" spans="1:6" ht="12.75" customHeight="1" x14ac:dyDescent="0.25">
      <c r="A2" s="30"/>
      <c r="B2" s="19"/>
      <c r="C2" s="25"/>
      <c r="D2" s="19"/>
      <c r="E2" s="19"/>
      <c r="F2" s="19"/>
    </row>
    <row r="3" spans="1:6" ht="18" customHeight="1" x14ac:dyDescent="0.3">
      <c r="A3" s="32"/>
      <c r="B3" s="21" t="s">
        <v>27</v>
      </c>
      <c r="C3" s="42"/>
      <c r="D3" s="22"/>
      <c r="E3" s="22"/>
      <c r="F3" s="22"/>
    </row>
    <row r="4" spans="1:6" ht="12" customHeight="1" x14ac:dyDescent="0.25">
      <c r="A4" s="31"/>
      <c r="B4" s="20"/>
      <c r="C4" s="26"/>
      <c r="D4" s="20"/>
      <c r="E4" s="20"/>
      <c r="F4" s="20"/>
    </row>
    <row r="5" spans="1:6" ht="17.25" x14ac:dyDescent="0.3">
      <c r="A5" s="32" t="s">
        <v>5</v>
      </c>
      <c r="B5" s="21" t="s">
        <v>28</v>
      </c>
      <c r="C5" s="42"/>
      <c r="D5" s="22"/>
      <c r="E5" s="22"/>
      <c r="F5" s="22"/>
    </row>
    <row r="6" spans="1:6" x14ac:dyDescent="0.25">
      <c r="A6" s="31"/>
      <c r="B6" s="20"/>
      <c r="C6" s="26"/>
      <c r="D6" s="20"/>
      <c r="E6" s="20"/>
      <c r="F6" s="20"/>
    </row>
    <row r="7" spans="1:6" x14ac:dyDescent="0.25">
      <c r="A7" s="33" t="s">
        <v>6</v>
      </c>
      <c r="B7" s="23" t="s">
        <v>11</v>
      </c>
      <c r="C7" s="42"/>
      <c r="D7" s="22"/>
      <c r="E7" s="22"/>
      <c r="F7" s="22"/>
    </row>
    <row r="8" spans="1:6" ht="15" customHeight="1" x14ac:dyDescent="0.25">
      <c r="A8" s="36"/>
      <c r="B8" s="76"/>
      <c r="C8" s="8"/>
      <c r="D8" s="64"/>
      <c r="E8" s="64"/>
      <c r="F8" s="68"/>
    </row>
    <row r="9" spans="1:6" ht="15" customHeight="1" x14ac:dyDescent="0.25">
      <c r="A9" s="10" t="s">
        <v>7</v>
      </c>
      <c r="B9" s="55" t="s">
        <v>30</v>
      </c>
      <c r="C9" s="7" t="s">
        <v>22</v>
      </c>
      <c r="D9" s="63">
        <f>(144.86+360.27+406.45)*0.95</f>
        <v>866.00099999999986</v>
      </c>
      <c r="E9" s="63"/>
      <c r="F9" s="67"/>
    </row>
    <row r="10" spans="1:6" ht="65.25" customHeight="1" x14ac:dyDescent="0.25">
      <c r="A10" s="35"/>
      <c r="B10" s="5" t="s">
        <v>31</v>
      </c>
      <c r="C10" s="7"/>
      <c r="D10" s="7"/>
      <c r="E10" s="7"/>
      <c r="F10" s="67"/>
    </row>
    <row r="11" spans="1:6" ht="15" customHeight="1" x14ac:dyDescent="0.25">
      <c r="A11" s="35"/>
      <c r="B11" s="62" t="s">
        <v>32</v>
      </c>
      <c r="C11" s="7"/>
      <c r="D11" s="7"/>
      <c r="E11" s="7"/>
      <c r="F11" s="67"/>
    </row>
    <row r="12" spans="1:6" ht="15" customHeight="1" x14ac:dyDescent="0.25">
      <c r="A12" s="36"/>
      <c r="B12" s="81" t="s">
        <v>33</v>
      </c>
      <c r="C12" s="8"/>
      <c r="D12" s="2"/>
      <c r="E12" s="2"/>
      <c r="F12" s="82"/>
    </row>
    <row r="13" spans="1:6" ht="15" customHeight="1" x14ac:dyDescent="0.25">
      <c r="A13" s="35"/>
      <c r="B13" s="62"/>
      <c r="C13" s="7"/>
      <c r="D13" s="1"/>
      <c r="E13" s="1"/>
      <c r="F13" s="77"/>
    </row>
    <row r="14" spans="1:6" ht="15" customHeight="1" x14ac:dyDescent="0.25">
      <c r="A14" s="10" t="s">
        <v>34</v>
      </c>
      <c r="B14" s="55" t="s">
        <v>35</v>
      </c>
      <c r="C14" s="3" t="s">
        <v>38</v>
      </c>
      <c r="D14" s="83">
        <f>19.06*10+(19.06+7.68)*20+33.86*14</f>
        <v>1199.44</v>
      </c>
      <c r="E14" s="4"/>
      <c r="F14" s="83"/>
    </row>
    <row r="15" spans="1:6" ht="43.5" customHeight="1" x14ac:dyDescent="0.25">
      <c r="A15" s="35"/>
      <c r="B15" s="62" t="s">
        <v>36</v>
      </c>
      <c r="C15" s="7"/>
      <c r="D15" s="1"/>
      <c r="E15" s="1"/>
      <c r="F15" s="77"/>
    </row>
    <row r="16" spans="1:6" ht="15" customHeight="1" x14ac:dyDescent="0.25">
      <c r="A16" s="35"/>
      <c r="B16" s="62" t="s">
        <v>37</v>
      </c>
      <c r="C16" s="7"/>
      <c r="D16" s="1"/>
      <c r="E16" s="1"/>
      <c r="F16" s="77"/>
    </row>
    <row r="17" spans="1:6" ht="15" customHeight="1" x14ac:dyDescent="0.25">
      <c r="A17" s="10"/>
      <c r="B17" s="80"/>
      <c r="C17" s="3"/>
      <c r="D17" s="3"/>
      <c r="E17" s="3"/>
      <c r="F17" s="65"/>
    </row>
    <row r="18" spans="1:6" x14ac:dyDescent="0.25">
      <c r="A18" s="37"/>
      <c r="B18" s="23" t="s">
        <v>12</v>
      </c>
      <c r="C18" s="27"/>
      <c r="D18" s="27"/>
      <c r="E18" s="27"/>
      <c r="F18" s="69"/>
    </row>
    <row r="19" spans="1:6" x14ac:dyDescent="0.25">
      <c r="A19" s="35"/>
      <c r="B19" s="13"/>
      <c r="C19" s="7"/>
      <c r="D19" s="7"/>
      <c r="E19" s="7"/>
      <c r="F19" s="70"/>
    </row>
    <row r="20" spans="1:6" x14ac:dyDescent="0.25">
      <c r="A20" s="38" t="s">
        <v>8</v>
      </c>
      <c r="B20" s="23" t="s">
        <v>18</v>
      </c>
      <c r="C20" s="27"/>
      <c r="D20" s="27"/>
      <c r="E20" s="27"/>
      <c r="F20" s="69"/>
    </row>
    <row r="21" spans="1:6" x14ac:dyDescent="0.25">
      <c r="A21" s="36"/>
      <c r="B21" s="14"/>
      <c r="C21" s="8"/>
      <c r="D21" s="8"/>
      <c r="E21" s="8"/>
      <c r="F21" s="71"/>
    </row>
    <row r="22" spans="1:6" x14ac:dyDescent="0.25">
      <c r="A22" s="10" t="s">
        <v>19</v>
      </c>
      <c r="B22" s="56" t="s">
        <v>39</v>
      </c>
      <c r="C22" s="7" t="s">
        <v>38</v>
      </c>
      <c r="D22" s="63">
        <f>19.06*10+(19.06+7.68)*20+33.86*14</f>
        <v>1199.44</v>
      </c>
      <c r="E22" s="63"/>
      <c r="F22" s="67"/>
    </row>
    <row r="23" spans="1:6" ht="124.5" customHeight="1" x14ac:dyDescent="0.25">
      <c r="A23" s="35"/>
      <c r="B23" s="5" t="s">
        <v>40</v>
      </c>
      <c r="C23" s="7"/>
      <c r="D23" s="7"/>
      <c r="E23" s="7"/>
      <c r="F23" s="66"/>
    </row>
    <row r="24" spans="1:6" ht="15" customHeight="1" x14ac:dyDescent="0.25">
      <c r="A24" s="35"/>
      <c r="B24" s="62" t="s">
        <v>41</v>
      </c>
      <c r="C24" s="8"/>
      <c r="D24" s="2"/>
      <c r="E24" s="2"/>
      <c r="F24" s="2"/>
    </row>
    <row r="25" spans="1:6" s="78" customFormat="1" ht="15" customHeight="1" x14ac:dyDescent="0.25">
      <c r="A25" s="34"/>
      <c r="B25" s="12"/>
      <c r="C25" s="6"/>
      <c r="D25" s="6"/>
      <c r="E25" s="6"/>
      <c r="F25" s="79"/>
    </row>
    <row r="26" spans="1:6" x14ac:dyDescent="0.25">
      <c r="A26" s="43" t="s">
        <v>20</v>
      </c>
      <c r="B26" s="49" t="s">
        <v>25</v>
      </c>
      <c r="C26" s="3" t="s">
        <v>22</v>
      </c>
      <c r="D26" s="4">
        <f>144.86+360.27+406.45</f>
        <v>911.57999999999993</v>
      </c>
      <c r="E26" s="4"/>
      <c r="F26" s="65"/>
    </row>
    <row r="27" spans="1:6" ht="300" customHeight="1" x14ac:dyDescent="0.25">
      <c r="A27" s="44"/>
      <c r="B27" s="61" t="s">
        <v>42</v>
      </c>
      <c r="C27" s="45"/>
      <c r="D27" s="26"/>
      <c r="E27" s="26"/>
      <c r="F27" s="72"/>
    </row>
    <row r="28" spans="1:6" x14ac:dyDescent="0.25">
      <c r="A28" s="46"/>
      <c r="B28" s="24" t="s">
        <v>43</v>
      </c>
      <c r="C28" s="47"/>
      <c r="D28" s="47"/>
      <c r="E28" s="47"/>
      <c r="F28" s="73"/>
    </row>
    <row r="29" spans="1:6" x14ac:dyDescent="0.25">
      <c r="A29" s="31"/>
      <c r="B29" s="20"/>
      <c r="C29" s="26"/>
      <c r="D29" s="26"/>
      <c r="E29" s="26"/>
      <c r="F29" s="72"/>
    </row>
    <row r="30" spans="1:6" x14ac:dyDescent="0.25">
      <c r="A30" s="43" t="s">
        <v>44</v>
      </c>
      <c r="B30" s="49" t="s">
        <v>45</v>
      </c>
      <c r="C30" s="84" t="s">
        <v>48</v>
      </c>
      <c r="D30" s="84">
        <v>1</v>
      </c>
      <c r="E30" s="40"/>
      <c r="F30" s="74"/>
    </row>
    <row r="31" spans="1:6" ht="42.75" customHeight="1" x14ac:dyDescent="0.25">
      <c r="A31" s="31"/>
      <c r="B31" s="85" t="s">
        <v>46</v>
      </c>
      <c r="C31" s="26"/>
      <c r="D31" s="26"/>
      <c r="E31" s="26"/>
      <c r="F31" s="72"/>
    </row>
    <row r="32" spans="1:6" x14ac:dyDescent="0.25">
      <c r="A32" s="46"/>
      <c r="B32" s="24" t="s">
        <v>47</v>
      </c>
      <c r="C32" s="47"/>
      <c r="D32" s="47"/>
      <c r="E32" s="47"/>
      <c r="F32" s="73"/>
    </row>
    <row r="33" spans="1:6" x14ac:dyDescent="0.25">
      <c r="A33" s="31"/>
      <c r="B33" s="20"/>
      <c r="C33" s="26"/>
      <c r="D33" s="26"/>
      <c r="E33" s="26"/>
      <c r="F33" s="72"/>
    </row>
    <row r="34" spans="1:6" x14ac:dyDescent="0.25">
      <c r="A34" s="41"/>
      <c r="B34" s="23" t="s">
        <v>21</v>
      </c>
      <c r="C34" s="42"/>
      <c r="D34" s="42"/>
      <c r="E34" s="42"/>
      <c r="F34" s="86"/>
    </row>
    <row r="35" spans="1:6" x14ac:dyDescent="0.25">
      <c r="A35" s="31"/>
      <c r="B35" s="20"/>
      <c r="C35" s="26"/>
      <c r="D35" s="26"/>
      <c r="E35" s="26"/>
      <c r="F35" s="72"/>
    </row>
    <row r="36" spans="1:6" x14ac:dyDescent="0.25">
      <c r="A36" s="33" t="s">
        <v>9</v>
      </c>
      <c r="B36" s="23" t="s">
        <v>13</v>
      </c>
      <c r="C36" s="42"/>
      <c r="D36" s="42"/>
      <c r="E36" s="42"/>
      <c r="F36" s="75"/>
    </row>
    <row r="37" spans="1:6" x14ac:dyDescent="0.25">
      <c r="A37" s="31"/>
      <c r="B37" s="20"/>
      <c r="C37" s="26"/>
      <c r="D37" s="26"/>
      <c r="E37" s="26"/>
      <c r="F37" s="72"/>
    </row>
    <row r="38" spans="1:6" x14ac:dyDescent="0.25">
      <c r="A38" s="48" t="s">
        <v>10</v>
      </c>
      <c r="B38" s="49" t="s">
        <v>14</v>
      </c>
      <c r="C38" s="40" t="s">
        <v>24</v>
      </c>
      <c r="D38" s="40">
        <f>((911.58*0.04)+1199.44*0.04*0.05)*1.3</f>
        <v>50.520704000000002</v>
      </c>
      <c r="E38" s="40"/>
      <c r="F38" s="74"/>
    </row>
    <row r="39" spans="1:6" ht="48" customHeight="1" x14ac:dyDescent="0.25">
      <c r="A39" s="50"/>
      <c r="B39" s="51" t="s">
        <v>15</v>
      </c>
      <c r="C39" s="52"/>
      <c r="D39" s="52"/>
      <c r="E39" s="52"/>
      <c r="F39" s="59"/>
    </row>
    <row r="40" spans="1:6" ht="17.25" x14ac:dyDescent="0.25">
      <c r="A40" s="53"/>
      <c r="B40" s="24" t="s">
        <v>17</v>
      </c>
      <c r="C40" s="54"/>
      <c r="D40" s="54"/>
      <c r="E40" s="54"/>
      <c r="F40" s="60"/>
    </row>
    <row r="41" spans="1:6" x14ac:dyDescent="0.25">
      <c r="A41" s="50"/>
      <c r="B41" s="20"/>
      <c r="C41" s="52"/>
      <c r="D41" s="52"/>
      <c r="E41" s="52"/>
      <c r="F41" s="59"/>
    </row>
    <row r="42" spans="1:6" x14ac:dyDescent="0.25">
      <c r="A42" s="38"/>
      <c r="B42" s="23" t="s">
        <v>16</v>
      </c>
      <c r="C42" s="27"/>
      <c r="D42" s="27"/>
      <c r="E42" s="27"/>
      <c r="F42" s="69"/>
    </row>
    <row r="43" spans="1:6" x14ac:dyDescent="0.25">
      <c r="A43" s="35"/>
      <c r="B43" s="11"/>
      <c r="C43" s="7"/>
      <c r="D43" s="1"/>
      <c r="E43" s="1"/>
      <c r="F43" s="77"/>
    </row>
    <row r="44" spans="1:6" ht="17.25" x14ac:dyDescent="0.3">
      <c r="A44" s="57"/>
      <c r="B44" s="58" t="s">
        <v>29</v>
      </c>
      <c r="C44" s="90"/>
      <c r="D44" s="90"/>
      <c r="E44" s="90"/>
      <c r="F44" s="9"/>
    </row>
  </sheetData>
  <mergeCells count="1">
    <mergeCell ref="C44:E44"/>
  </mergeCells>
  <pageMargins left="1" right="1" top="1" bottom="1" header="0.5" footer="0.5"/>
  <pageSetup paperSize="9" scale="78" orientation="portrait" verticalDpi="300" r:id="rId1"/>
  <rowBreaks count="1" manualBreakCount="1">
    <brk id="28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OPĆI UVJETI</vt:lpstr>
      <vt:lpstr>Sanacija krovišta</vt:lpstr>
      <vt:lpstr>'OPĆI UVJETI'!Print_Area</vt:lpstr>
      <vt:lpstr>'Sanacija krovišta'!Print_Area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Zelimir</dc:creator>
  <cp:lastModifiedBy>Windows User</cp:lastModifiedBy>
  <cp:lastPrinted>2023-08-02T09:21:47Z</cp:lastPrinted>
  <dcterms:created xsi:type="dcterms:W3CDTF">2019-09-23T10:32:21Z</dcterms:created>
  <dcterms:modified xsi:type="dcterms:W3CDTF">2023-09-27T08:27:20Z</dcterms:modified>
</cp:coreProperties>
</file>