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buntak\Desktop\J-2024-113\"/>
    </mc:Choice>
  </mc:AlternateContent>
  <bookViews>
    <workbookView xWindow="0" yWindow="495" windowWidth="28800" windowHeight="15915" activeTab="2"/>
  </bookViews>
  <sheets>
    <sheet name="Naslovnica" sheetId="8" r:id="rId1"/>
    <sheet name="Opći uvjeti" sheetId="9" r:id="rId2"/>
    <sheet name="asfalterski radovi" sheetId="6" r:id="rId3"/>
  </sheets>
  <externalReferences>
    <externalReference r:id="rId4"/>
    <externalReference r:id="rId5"/>
    <externalReference r:id="rId6"/>
    <externalReference r:id="rId7"/>
    <externalReference r:id="rId8"/>
    <externalReference r:id="rId9"/>
  </externalReferences>
  <definedNames>
    <definedName name="_xlnm._FilterDatabase" localSheetId="2" hidden="1">'asfalterski radovi'!$A$2:$F$72</definedName>
    <definedName name="¸¸">#REF!</definedName>
    <definedName name="a" localSheetId="0">#REF!</definedName>
    <definedName name="a">#REF!</definedName>
    <definedName name="aco">#REF!</definedName>
    <definedName name="AS">#REF!</definedName>
    <definedName name="BROD" localSheetId="0">#REF!</definedName>
    <definedName name="BROD">#REF!</definedName>
    <definedName name="Copy_of_DA669E372" localSheetId="0">#REF!</definedName>
    <definedName name="Copy_of_DA669E372">#REF!</definedName>
    <definedName name="d" localSheetId="0">#REF!</definedName>
    <definedName name="d">#REF!</definedName>
    <definedName name="DALEKOVOD" localSheetId="0">#REF!</definedName>
    <definedName name="DALEKOVOD">#REF!</definedName>
    <definedName name="dd" localSheetId="0">#REF!</definedName>
    <definedName name="dd">#REF!</definedName>
    <definedName name="Gradec" localSheetId="0">#REF!</definedName>
    <definedName name="Gradec">#REF!</definedName>
    <definedName name="GRANIT">[1]FAKTORI!$B$4</definedName>
    <definedName name="GRANIT1">[1]FAKTORI!$B$5</definedName>
    <definedName name="HIDRA">[2]FAKTORI!$B$4</definedName>
    <definedName name="i" localSheetId="0">#REF!</definedName>
    <definedName name="i">#REF!</definedName>
    <definedName name="ii" localSheetId="0">#REF!</definedName>
    <definedName name="ii">#REF!</definedName>
    <definedName name="is" localSheetId="0">#REF!</definedName>
    <definedName name="is">#REF!</definedName>
    <definedName name="jm" localSheetId="0">#REF!</definedName>
    <definedName name="jm">#REF!</definedName>
    <definedName name="k" localSheetId="0">#REF!</definedName>
    <definedName name="k">#REF!</definedName>
    <definedName name="krizanje" localSheetId="0">#REF!</definedName>
    <definedName name="krizanje">#REF!</definedName>
    <definedName name="l" localSheetId="0">#REF!</definedName>
    <definedName name="l">#REF!</definedName>
    <definedName name="m" localSheetId="0">#REF!</definedName>
    <definedName name="m">#REF!</definedName>
    <definedName name="n" localSheetId="0">#REF!</definedName>
    <definedName name="n">#REF!</definedName>
    <definedName name="nnm" localSheetId="0">#REF!</definedName>
    <definedName name="nnm">#REF!</definedName>
    <definedName name="o" localSheetId="0">#REF!</definedName>
    <definedName name="o">#REF!</definedName>
    <definedName name="OLE_LINK1" localSheetId="2">'asfalterski radovi'!#REF!</definedName>
    <definedName name="OLE_LINK2" localSheetId="0">#REF!</definedName>
    <definedName name="OLE_LINK2">#REF!</definedName>
    <definedName name="po" localSheetId="0">#REF!</definedName>
    <definedName name="po">#REF!</definedName>
    <definedName name="POPUST">[3]FAKTORI!$B$2</definedName>
    <definedName name="POPUST_2">[4]FAKTORI!$B$3</definedName>
    <definedName name="POSTO">[5]Rekapitulacija!$C$52</definedName>
    <definedName name="_xlnm.Print_Area" localSheetId="0">Naslovnica!$A$1:$G$28</definedName>
    <definedName name="_xlnm.Print_Titles" localSheetId="2">'asfalterski radovi'!$2:$2</definedName>
    <definedName name="s" localSheetId="0">#REF!</definedName>
    <definedName name="s">#REF!</definedName>
    <definedName name="SD">#REF!</definedName>
    <definedName name="st" localSheetId="0">#REF!</definedName>
    <definedName name="st">#REF!</definedName>
    <definedName name="SWIETELSKY">[6]FAKTORI!$B$3</definedName>
    <definedName name="yx" localSheetId="0">#REF!</definedName>
    <definedName name="yx">#REF!</definedName>
    <definedName name="z" localSheetId="0">#REF!</definedName>
    <definedName name="z">#REF!</definedName>
  </definedNames>
  <calcPr calcId="152511"/>
</workbook>
</file>

<file path=xl/calcChain.xml><?xml version="1.0" encoding="utf-8"?>
<calcChain xmlns="http://schemas.openxmlformats.org/spreadsheetml/2006/main">
  <c r="F71" i="6" l="1"/>
  <c r="F51" i="6" l="1"/>
  <c r="F49" i="6"/>
  <c r="F18" i="6"/>
  <c r="F11" i="6"/>
  <c r="F9" i="6"/>
  <c r="F20" i="6"/>
  <c r="F16" i="6"/>
  <c r="F40" i="6"/>
  <c r="F35" i="6"/>
  <c r="F30" i="6"/>
  <c r="F28" i="6"/>
  <c r="F26" i="6"/>
  <c r="F24" i="6"/>
  <c r="F22" i="6"/>
  <c r="F44" i="6" l="1"/>
  <c r="F78" i="6" s="1"/>
  <c r="F60" i="6"/>
  <c r="F64" i="6" l="1"/>
  <c r="F63" i="6"/>
  <c r="F59" i="6"/>
  <c r="F70" i="6" l="1"/>
  <c r="F69" i="6"/>
  <c r="F72" i="6" s="1"/>
  <c r="F62" i="6"/>
  <c r="F61" i="6"/>
  <c r="F58" i="6"/>
  <c r="F57" i="6"/>
  <c r="F56" i="6"/>
  <c r="F55" i="6"/>
  <c r="F47" i="6"/>
  <c r="F52" i="6" s="1"/>
  <c r="F7" i="6"/>
  <c r="F13" i="6" s="1"/>
  <c r="F77" i="6" s="1"/>
  <c r="F65" i="6" l="1"/>
  <c r="F80" i="6" s="1"/>
  <c r="F81" i="6"/>
  <c r="F79" i="6"/>
  <c r="F82" i="6" l="1"/>
</calcChain>
</file>

<file path=xl/sharedStrings.xml><?xml version="1.0" encoding="utf-8"?>
<sst xmlns="http://schemas.openxmlformats.org/spreadsheetml/2006/main" count="148" uniqueCount="118">
  <si>
    <t>Redni broj</t>
  </si>
  <si>
    <t>OPIS   RADOVA</t>
  </si>
  <si>
    <t>JM</t>
  </si>
  <si>
    <t>Količina radova</t>
  </si>
  <si>
    <t>PRIPREMNI RADOVI</t>
  </si>
  <si>
    <t>kom</t>
  </si>
  <si>
    <t xml:space="preserve"> UKUPNO PRIPREMNI RADOVI:</t>
  </si>
  <si>
    <t xml:space="preserve">UKLANJANJE POSTOJEĆIH SLOJEVA KOLNIČKE KONSTRUKCIJE </t>
  </si>
  <si>
    <t>UKLANJANJE POSTOJEĆIH SLOJEVA KOLNIČKE KONSTRUKCIJE UKUPNO:</t>
  </si>
  <si>
    <t>PRIPREMA POVRŠINE I IZVEDBA NOVIH SLOJEVA</t>
  </si>
  <si>
    <t>m'</t>
  </si>
  <si>
    <t>PRIPREMA POVRŠINE I IZVEDBA NOVIH SLOJEVA UKUPNO:</t>
  </si>
  <si>
    <t>4.</t>
  </si>
  <si>
    <t>ZAVRŠNI RADOVI</t>
  </si>
  <si>
    <t>ZAVRŠNI RADOVI UKUPNO:</t>
  </si>
  <si>
    <t>1.</t>
  </si>
  <si>
    <t>PRIPREMNI  RADOVI</t>
  </si>
  <si>
    <t>2.</t>
  </si>
  <si>
    <t>3.</t>
  </si>
  <si>
    <t>NAPOMENA</t>
  </si>
  <si>
    <t xml:space="preserve">TROŠKOVNIK RADOVA, UKUPNO  </t>
  </si>
  <si>
    <t>1.1</t>
  </si>
  <si>
    <r>
      <t>m</t>
    </r>
    <r>
      <rPr>
        <vertAlign val="superscript"/>
        <sz val="10"/>
        <rFont val="Arial"/>
        <family val="2"/>
        <charset val="238"/>
      </rPr>
      <t>2</t>
    </r>
  </si>
  <si>
    <t>TROŠKOVNIK</t>
  </si>
  <si>
    <t>0. Opći uvjeti</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</si>
  <si>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</si>
  <si>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</si>
  <si>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</si>
  <si>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</si>
  <si>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</si>
  <si>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Stavke troškovnika odnose se na definitivno dovršene radove, ispitane po kvaliteti i funkcionalnosti od ovlaštenih institucija, te preuzete po nadzornoj službi Investitora, ukoliko nije u opisu izričito drukčije određeno.</t>
  </si>
  <si>
    <t>Jedinične cijene obuhvaćaju izradu snimke izvedenog stanja (6 primjeraka).</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</si>
  <si>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</si>
  <si>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</si>
  <si>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 xml:space="preserve">Izvođač je dužan formirati gradilište sukladno veličini zahvata i trajanju radova, gradilište održavati čistim, a na kraju radova treba izvesti detaljno čišćenje. Nakon dovršenja gradnje predat će Izvoditelj radova posve uređeno gradilište i okolinu predstavniku Investitora. </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</si>
  <si>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</si>
  <si>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</si>
  <si>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 xml:space="preserve">Obveza Izvođača radova je izvođenje radova pod prometom. Izvođač je dužan proučiti svu projektnu dokumentaciju, te je dužan prilagoditi svoju dinamiku i tehnologiju kako bi se nesmetano odvijao promet za vrijeme radova. </t>
  </si>
  <si>
    <t>Središnja isprekidana crta, 6/12/6 m. treba biti izvedena od trajnog materijala debljine min 2 do 3 mm. Treba biti strukturirana zbog postizanja noćne vidljivosti u kišnim uvijetima (RW3).Širina linije treba biti 20 cm. Potrebno je dodatno strojno posipavanje staklenim zrncima minimalno 300 g/m2 radi dobivanja trenutne retrorefleksije. 
Obračun radova po m' izvedene horizontalne signalizacije.</t>
  </si>
  <si>
    <t xml:space="preserve">Radovi, usluga ili roba, koji su u stavci troškovnika opisani normom smatraju se ponuđenim ako gospodarski subjekt nije u ponudi dostavio dokaze da radovi, usluga ili roba koje nudi za predmetnu stavku troškovnika na jednakovrijedan način zadovoljavaju zahtjeve definirane normom.                                                                    </t>
  </si>
  <si>
    <r>
      <t>Izrada horizontalne signalizacije bojom od debeloslojne strukturne plastike (trajnog materijala) s pojačanim svojstvima vidljivosti u lošim vremenskim uvjetima, magli, kiši i noću, prema EN 1436 ili jednakovrijedno sa sljedećim značajkama:
- postojanost P7
- svjetlosni faktor B3
- dnevna vidljivost Q4
- noćna vidljivost R4
- vidljivost pri vlažnim uvjetima RW3
- protuklizni materijal, S3.
Karakteristike oznaka na kolniku nakon puštanja prometa i tijekom garancijskog roka</t>
    </r>
    <r>
      <rPr>
        <sz val="8.5"/>
        <rFont val="Arial"/>
        <family val="2"/>
        <charset val="238"/>
      </rPr>
      <t xml:space="preserve">
</t>
    </r>
    <r>
      <rPr>
        <sz val="10"/>
        <rFont val="Arial"/>
        <family val="2"/>
        <charset val="238"/>
      </rPr>
      <t xml:space="preserve">
Obračun radova po m' izvedene horizontalne signalizacije.</t>
    </r>
  </si>
  <si>
    <t>Ukupna cijena  (€)</t>
  </si>
  <si>
    <t>Jedinična cijena  (€)</t>
  </si>
  <si>
    <t xml:space="preserve">I ASFALTERSKI RADOVI UKUPNO  </t>
  </si>
  <si>
    <t>kpl</t>
  </si>
  <si>
    <t>Sanacija pukotina u postojećem nosivom sloju  nakon strojnog glodanja asfaltnih slojeva. Stavka obuhvaća strojno rezanje i proširivanje  pukotine na 1,0 do 1,5 cm u širinu i do 5 cm u dubinu. Proširene pukotine se očiste i ispuhuju vrućim zrakom te se premazuju prajmerom. Tako pripremljene pukotine širine ispunjavaju bitumenskom masom za zalijevanje pukotina. U stavku je uključeno izrezivanje, čišćenje pukotina, nabava i doprema svog potrebnog materijala i sav rad na zalijevanju pukotina. 
Obračun po m' sanirane pukotine.</t>
  </si>
  <si>
    <r>
      <t>Priprema postojećeg  nosivog sloja asfalta nakon mehaničkog glodanja prije ugradnje novog veznog sloja asfalta. Stavka obuhvaća čišćenje isfrezane površine mehaničkom četkom, ispuhivanje kompresorom i ručno te strojno prskanje PmB kationskom emulzijom (60 % bitumena) u količini 0,35 do 0,45 kg/m2. Stavka uključuje nabavu i prijevoz emulzije na gradilište.
Obračunava se po m</t>
    </r>
    <r>
      <rPr>
        <vertAlign val="superscript"/>
        <sz val="10"/>
        <rFont val="Arial"/>
        <family val="2"/>
        <charset val="238"/>
      </rPr>
      <t>2</t>
    </r>
    <r>
      <rPr>
        <sz val="10"/>
        <rFont val="Arial"/>
        <family val="2"/>
        <charset val="238"/>
      </rPr>
      <t xml:space="preserve"> poprskane površine.</t>
    </r>
  </si>
  <si>
    <r>
      <t>Prskanje novoizvedenog novoizvedenog veznog sloja asfalta. Stavka uključuje  ručno te strojno prskanje podloge PmB kationskom emulzijom (60 % bitumena) u količini 0,25 do 0,35 kg/m2  uključuje nabavu i prijevoz emulzije na gradilište. Svi trakovi na kolniku.
Obračunava se po m</t>
    </r>
    <r>
      <rPr>
        <vertAlign val="superscript"/>
        <sz val="10"/>
        <rFont val="Arial"/>
        <family val="2"/>
        <charset val="238"/>
      </rPr>
      <t>2</t>
    </r>
    <r>
      <rPr>
        <sz val="10"/>
        <rFont val="Arial"/>
        <family val="2"/>
        <charset val="238"/>
      </rPr>
      <t xml:space="preserve"> poprskane površine.</t>
    </r>
  </si>
  <si>
    <r>
      <t>Proizvodnja, prijevoz i ugradnja asfaltne mješavine oznake</t>
    </r>
    <r>
      <rPr>
        <b/>
        <sz val="10"/>
        <rFont val="Arial"/>
        <family val="2"/>
        <charset val="238"/>
      </rPr>
      <t xml:space="preserve"> AC 11 bin 45/80-65 AG6 M1</t>
    </r>
    <r>
      <rPr>
        <sz val="10"/>
        <rFont val="Arial"/>
        <family val="2"/>
        <charset val="238"/>
      </rPr>
      <t xml:space="preserve"> za izradu novog veznog sloja asfalta, spravljenog s polimerom modificiranim bitumenom, tipa PmB 45/80-65, u debljini sloja od</t>
    </r>
    <r>
      <rPr>
        <b/>
        <sz val="10"/>
        <rFont val="Arial"/>
        <family val="2"/>
        <charset val="238"/>
      </rPr>
      <t xml:space="preserve"> 3,5 cm</t>
    </r>
    <r>
      <rPr>
        <sz val="10"/>
        <rFont val="Arial"/>
        <family val="2"/>
        <charset val="238"/>
      </rPr>
      <t>. Stavka obuhvaća nabavu svih sirovina, proizvodnju specificirane asfaltne mješavine, prijevoz mješavine do gradilišta, te njezinu ugradnju uporabom odgovarajućih strojeva i opreme te sav rad na ugradnji tog sloja. Stavka uključuje i strojno rezanje sloja asfalta na spoju postojeće kolničke konstrukcije i mjesta uklanjanja oštećenih asfaltnih slojeva, kao i svih radnih spojeva. Vezni sloj se izvodi se na postojećem nosivom sloju preuzetom od nadzornog inženjera. Sloj se ugrađuje uz precizno visinsko vođenje vezano uz geodetsku izmjeru. 
Obračunava se po m</t>
    </r>
    <r>
      <rPr>
        <vertAlign val="superscript"/>
        <sz val="10"/>
        <rFont val="Arial"/>
        <family val="2"/>
        <charset val="238"/>
      </rPr>
      <t>2</t>
    </r>
    <r>
      <rPr>
        <sz val="10"/>
        <rFont val="Arial"/>
        <family val="2"/>
        <charset val="238"/>
      </rPr>
      <t xml:space="preserve"> ugrađenog sloja. </t>
    </r>
  </si>
  <si>
    <r>
      <t>Proizvodnja, prijevoz i ugradnja asfaltne mješavine oznake</t>
    </r>
    <r>
      <rPr>
        <b/>
        <sz val="10"/>
        <rFont val="Arial"/>
        <family val="2"/>
        <charset val="238"/>
      </rPr>
      <t xml:space="preserve"> SMA 11 45/80-65 AG1 M1</t>
    </r>
    <r>
      <rPr>
        <sz val="10"/>
        <rFont val="Arial"/>
        <family val="2"/>
        <charset val="238"/>
      </rPr>
      <t xml:space="preserve"> za izradu novog habajućeg sloja asfalta, spravljenog s polimerom modificiranim bitumenom, tipa PmB 45/80-65 i stabilizirajućim celuloznim vlaknima, u debljini sloja od</t>
    </r>
    <r>
      <rPr>
        <b/>
        <sz val="10"/>
        <rFont val="Arial"/>
        <family val="2"/>
        <charset val="238"/>
      </rPr>
      <t xml:space="preserve"> 3,5 cm</t>
    </r>
    <r>
      <rPr>
        <sz val="10"/>
        <rFont val="Arial"/>
        <family val="2"/>
        <charset val="238"/>
      </rPr>
      <t>. Stavka obuhvaća nabavu svih sirovina, proizvodnju specificirane asfaltne mješavine, prijevoz mješavine do gradilišta, te njezinu ugradnju uporabom odgovarajućih strojeva i opreme te sav rad na ugradnji tog sloja. Stavka uključuje i strojno rezanje sloja asfalta na spoju postojeće kolničke konstrukcije i mjesta uklanjanja oštećenih asfaltnih slojeva, kao i svih radnih spojeva. Habajući sloj se izvodi se na novoizvedenom veznom sloju preuzetom od nadzornog inženjera. Sloj se ugrađuje uz precizno visinsko vođenje vezano uz geodetsku izmjeru. 
Obračunava se po m</t>
    </r>
    <r>
      <rPr>
        <vertAlign val="superscript"/>
        <sz val="10"/>
        <rFont val="Arial"/>
        <family val="2"/>
        <charset val="238"/>
      </rPr>
      <t>2</t>
    </r>
    <r>
      <rPr>
        <sz val="10"/>
        <rFont val="Arial"/>
        <family val="2"/>
        <charset val="238"/>
      </rPr>
      <t xml:space="preserve"> ugrađenog sloja. </t>
    </r>
  </si>
  <si>
    <t>Rubna linija (obostrano u smjeru vožnje).
Puna rubna crta  od trajnog materijala debljine min 2 do 3 mm. Treba biti strukturirana zbog postizanja noćne vidljivosti u kišnim uvijetima (RW3). Potrebno je dodatno strojno posipavanje staklenim zrncima minimalno 300 g/m2 radi dobivanja trenutne retrorefleksije. Širina linije treba biti 20 cm
Obračun radova po m' izvedene horizontalne signalizacije.</t>
  </si>
  <si>
    <t>Izvođač je dužan pridržavati se svih važećih zakona i propisa iz područja gradnje, hrvatskih normi, "Općih tehničkih uvjeta za radove na cestama" (Zagreb, IGH, izdanje 2001. god.) I Tehničkog propisa za asfaltne kolnike. Svi radovi moraju se izvesti solidno i stručno prema važećim propisima i pravilima struke.</t>
  </si>
  <si>
    <t>4.1</t>
  </si>
  <si>
    <t xml:space="preserve">Dionica autoceste A7, Rupa – Rijeka – Žuta Lokva, dionica Matulji – Diračje desno od km 16+600 do km 20+200 </t>
  </si>
  <si>
    <t>Izrada poprečnog i uzdužnog spoja habajućeg sloja premazavem bitumenskom masom za sljepljivanje (50 g po jednom cm debljine na duljini od 1 m) ili zasjecanjem hladnog spoja u dubini 3-5 cm i širini 0,5 do 0,8 cm  uporabom vruće brtvene bitumenske mase tipa N2 prema normi HRN EN 14188-1 ili jednakovrijedno, ili uporabom predgotovljenih niskorastezljivih bitumenskih traka.</t>
  </si>
  <si>
    <t>Popravak oštećenog betonskog rigola u zoni slivnika</t>
  </si>
  <si>
    <t>Zamjena betonskog rubnjaka</t>
  </si>
  <si>
    <t>4.2</t>
  </si>
  <si>
    <t>4.3</t>
  </si>
  <si>
    <r>
      <t>Proizvodnja, prijevoz i ugradnja asfaltne mješavine oznake</t>
    </r>
    <r>
      <rPr>
        <b/>
        <sz val="10"/>
        <rFont val="Arial"/>
        <family val="2"/>
        <charset val="238"/>
      </rPr>
      <t xml:space="preserve"> AC 16 bin 45/80-65 AG6 M1</t>
    </r>
    <r>
      <rPr>
        <sz val="10"/>
        <rFont val="Arial"/>
        <family val="2"/>
        <charset val="238"/>
      </rPr>
      <t xml:space="preserve"> za izradu novog veznog sloja asfalta, spravljenog s polimerom modificiranim bitumenom, tipa PmB 45/80-65, u debljini sloja od</t>
    </r>
    <r>
      <rPr>
        <b/>
        <sz val="10"/>
        <rFont val="Arial"/>
        <family val="2"/>
        <charset val="238"/>
      </rPr>
      <t xml:space="preserve"> 3,5-6,0 cm</t>
    </r>
    <r>
      <rPr>
        <sz val="10"/>
        <rFont val="Arial"/>
        <family val="2"/>
        <charset val="238"/>
      </rPr>
      <t>. Stavka obuhvaća nabavu svih sirovina, proizvodnju specificirane asfaltne mješavine, prijevoz mješavine do gradilišta, te njezinu ugradnju uporabom odgovarajućih strojeva i opreme te sav rad na ugradnji tog sloja. Stavka uključuje i strojno rezanje sloja asfalta na spoju postojeće kolničke konstrukcije i mjesta uklanjanja oštećenih asfaltnih slojeva, kao i svih radnih spojeva. Vezni sloj se izvodi se na postojećem nosivom sloju preuzetom od nadzornog inženjera. Sloj se ugrađuje uz precizno visinsko vođenje vezano uz geodetsku izmjeru. 
Obračunava se po m</t>
    </r>
    <r>
      <rPr>
        <vertAlign val="superscript"/>
        <sz val="10"/>
        <rFont val="Arial"/>
        <family val="2"/>
        <charset val="238"/>
      </rPr>
      <t>2</t>
    </r>
    <r>
      <rPr>
        <sz val="10"/>
        <rFont val="Arial"/>
        <family val="2"/>
        <charset val="238"/>
      </rPr>
      <t xml:space="preserve"> ugrađenog sloja. </t>
    </r>
  </si>
  <si>
    <t>2.2.</t>
  </si>
  <si>
    <t>3.1.</t>
  </si>
  <si>
    <t>Tehnički propis za asfaltne kolnike, NN 48/21</t>
  </si>
  <si>
    <t>Nosivi sloj asfalta AC 32 base, PmB 45/80-65, AG6 M1, d = 10 cm</t>
  </si>
  <si>
    <t>Obuhvaća nabavu materijala, prijevoz, upotrebu opreme te sav rad na izradi i ugradnji asfaltnog sloja.</t>
  </si>
  <si>
    <r>
      <t>Obračun po m</t>
    </r>
    <r>
      <rPr>
        <vertAlign val="superscript"/>
        <sz val="10"/>
        <rFont val="Arial"/>
        <family val="2"/>
        <charset val="238"/>
      </rPr>
      <t xml:space="preserve">2 </t>
    </r>
    <r>
      <rPr>
        <sz val="10"/>
        <rFont val="Arial"/>
        <family val="2"/>
        <charset val="238"/>
      </rPr>
      <t>stvarno ugrađenog materijala u zbijenom stanju.</t>
    </r>
  </si>
  <si>
    <t>Bitumenski emulzija za prskanje podloge</t>
  </si>
  <si>
    <t>Obuhvaća nabavu materijala, prijevoz, upotrebu opreme i sve ostalo što je potrebno za izvođenje radova na prskanju polimerom modificirane bitumenske emulzije na nosivi sloj asfalta.
Prskanje izvesti polimerom modificiranom bitumenskom emulzijom, 250 g/m2</t>
  </si>
  <si>
    <t>Obračun po m² poprskane površine.</t>
  </si>
  <si>
    <t>Habajući sloj asfalta SMA 11, 45/80-65, 
AG1 M1, d = 4,0 cm</t>
  </si>
  <si>
    <t>1.2</t>
  </si>
  <si>
    <t>1.3</t>
  </si>
  <si>
    <t>Strojno rezanje asfaltnih slojeva                                                                                Predviđa se dubina reza do 25 cm.                                                                              Obračun po m' stvarnog reza.</t>
  </si>
  <si>
    <t>Rušenje betonskih rubnjaka sa odvozom materijala. Obračun po m' rubnjaka.</t>
  </si>
  <si>
    <t>IZRADA SLUŽBENOG PROLAZA (produljenje postojećeg)</t>
  </si>
  <si>
    <t>m³</t>
  </si>
  <si>
    <t>Uređenje temeljnog tla mehaničkim zbijanjem. Obuhvaća sav prijevoz i materijal, čišćenje, planiranje, eventualno rijenje tla radi sušenja, vlaženja i zbijanje tj potpuno uređenje temeljnog tla za postizanje Ms≥40 MN/m². Obračun po m² stvarno uređenog temeljnog tla.</t>
  </si>
  <si>
    <t>m²</t>
  </si>
  <si>
    <t>2.6</t>
  </si>
  <si>
    <t>2.7</t>
  </si>
  <si>
    <t>UKUPNO SLUŽBENI PROLAZ:</t>
  </si>
  <si>
    <t>2</t>
  </si>
  <si>
    <t>Priprema i organizacija gradilišta te mobilizacija i demobilizacija gradilišta što uključuje dovoz i odvoz strojeva, opreme i ljudi te završno čišćenje. U stavku je uključeno snimanje postojećeg stanja kolnika (uključujući i službeni prolaz), prijedlog izravnanja kolnika koje će biti odobreno od nadzornog inženjera, snimanje kolnika nakon frezanja i svakog izvedenog sloja te snimka izvedenog stanja (u digitalnom obliku). Stavka obuhvaća iskolčenje, osiguranje iskolčenja, obnavljanje i održavanje iskolčenih oznaka na terenu od početka radova do predaje svih radova Naručitelju. Obračun komplet.</t>
  </si>
  <si>
    <t>2.1</t>
  </si>
  <si>
    <t>2.3</t>
  </si>
  <si>
    <t>2.4</t>
  </si>
  <si>
    <t>2.5</t>
  </si>
  <si>
    <t>2.8</t>
  </si>
  <si>
    <t>2.9</t>
  </si>
  <si>
    <t>Iskop ispune razdjelnog pojasa, (OTU II st. 2-01., 2-02.)                                    Obuhvaća iskop ispune razdjelnog pojasa do postojeće posteljice. Dubina iskopa može se smanjiti ovisno o postojećem stanju ukoliko se na podlozi može postići zahtijevani modul stišljivosti. Minimalna dubina iskopa jednaka je debljini nove kolničke konstrukcije od 50,0 cm. 
Stavka obuhvaća uređenje i čišćenje iskopanih i susjednih površina, utovar u prijevozno sredstvo, prijevoz i zbrinjavanje  materijala na odlagalištu.              Obračun po m³ stvarno izvršenog iskopa.</t>
  </si>
  <si>
    <t>Nosivi sloj od mehanički zbijenog zrnatog kamenog materijala (OTU III st. 5-01). Obuhvaća nabavu materijala, prijevoz, upotrebu opreme te sav rad na izradi i ugradnji i zbijanju zrnatog kamenog materijala, 0/63 mm. Minimalna debljina sloja predviđena je 40,0 cm,  Ms≥100 MN/m².  Po potrebi produbiti do postojeće posteljice. Obračun po m³ stvarno ugrađenog materijala u zbijenom stanju.</t>
  </si>
  <si>
    <r>
      <t>Strojno glodanje i uklanjanje (po potrebi i ručno) asfaltnih  slojeva u punoj širini,  prema stacionažama iz projekta  u debljini prosječno 7</t>
    </r>
    <r>
      <rPr>
        <b/>
        <sz val="10"/>
        <rFont val="Arial"/>
        <family val="2"/>
        <charset val="238"/>
      </rPr>
      <t xml:space="preserve"> cm</t>
    </r>
    <r>
      <rPr>
        <sz val="10"/>
        <rFont val="Arial"/>
        <family val="2"/>
        <charset val="238"/>
      </rPr>
      <t>. Stavka uključuje dopremu i otpremu stroja te mehaničko glodanje  prema stacionažama iz projekta. U stavku je uključen odvoz uklonjenog materijala i svi troškovi deponiranja na deponiju, čišćenje površine i ispuhivanje zrakom pod tlakom. 
Obračunava se  po m</t>
    </r>
    <r>
      <rPr>
        <vertAlign val="superscript"/>
        <sz val="10"/>
        <rFont val="Arial"/>
        <family val="2"/>
        <charset val="238"/>
      </rPr>
      <t>2</t>
    </r>
    <r>
      <rPr>
        <sz val="10"/>
        <rFont val="Arial"/>
        <family val="2"/>
        <charset val="238"/>
      </rPr>
      <t xml:space="preserve"> uklonjene površine.</t>
    </r>
  </si>
  <si>
    <t>Uzdužni spoj afaltnih slojeva.  Tehnički propis za asfaltne kolnike, NN 48/21       Izrada uzdužnog spoja habajućeg sloja premazavem bitumenskom masom za sljepljivanje (50 g po jednom cm debljine na duljini od 1 m) ili zasjecanjem hladnog spoja u dubini 3-5 cm i širini 0,5 do 0,8 cm  uporabom vruće brtvene bitumenske mase tipa N2 prema normi HRN EN 14188-1 ili jednakovrijedno, ili uporabom predgotovljenih niskorastezljivih bitumenskih traka.
Obuhvaća nabavu materijala, prijevoz, upotrebu opreme te sav rad na pripremi postojećeg asfaltnog sloja. Obračun po m' stvarno izrađenog uzdužnog spoja.</t>
  </si>
  <si>
    <t>4.4</t>
  </si>
  <si>
    <t>4.5</t>
  </si>
  <si>
    <t>4.6</t>
  </si>
  <si>
    <t>4.7</t>
  </si>
  <si>
    <t>4.8</t>
  </si>
  <si>
    <t>4.9</t>
  </si>
  <si>
    <t>5.1</t>
  </si>
  <si>
    <t>5.1.1</t>
  </si>
  <si>
    <t>5.1.2</t>
  </si>
  <si>
    <t>4.10</t>
  </si>
  <si>
    <t>5.</t>
  </si>
  <si>
    <t>IZRADA SLUŽBENOG PROLAZA</t>
  </si>
  <si>
    <t>UKLANJANJE POSTOJEĆIH SLOJEVA KOLNIČKE KONSTRUKCIJE</t>
  </si>
  <si>
    <t>2.10</t>
  </si>
  <si>
    <r>
      <t>Proizvodnja, prijevoz i ugradnja asfaltne mješavine,</t>
    </r>
    <r>
      <rPr>
        <b/>
        <i/>
        <sz val="10"/>
        <rFont val="Arial"/>
        <family val="2"/>
        <charset val="238"/>
      </rPr>
      <t xml:space="preserve"> AC 32 </t>
    </r>
    <r>
      <rPr>
        <b/>
        <i/>
        <vertAlign val="subscript"/>
        <sz val="10"/>
        <rFont val="Arial"/>
        <family val="2"/>
        <charset val="238"/>
      </rPr>
      <t>base</t>
    </r>
    <r>
      <rPr>
        <b/>
        <i/>
        <sz val="10"/>
        <rFont val="Arial"/>
        <family val="2"/>
        <charset val="238"/>
      </rPr>
      <t xml:space="preserve"> 45/80-65 AG6 M1</t>
    </r>
    <r>
      <rPr>
        <sz val="10"/>
        <rFont val="Arial"/>
        <family val="2"/>
        <charset val="238"/>
      </rPr>
      <t xml:space="preserve"> za lokalnu sanaciju nosivog sloja asfalta, u debljini do 10</t>
    </r>
    <r>
      <rPr>
        <b/>
        <sz val="10"/>
        <rFont val="Arial"/>
        <family val="2"/>
        <charset val="238"/>
      </rPr>
      <t xml:space="preserve"> cm</t>
    </r>
    <r>
      <rPr>
        <sz val="10"/>
        <rFont val="Arial"/>
        <family val="2"/>
        <charset val="238"/>
      </rPr>
      <t>. Stavka obuhvaća nabavu svih sirovina, proizvodnju specificirane asfaltne mješavine, prijevoz mješavine do gradilišta, te njezinu ugradnju uporabom odgovarajućih strojeva i opreme te sav rad na ugradnji tog sloja. Stavka uključuje i strojno rezanje sloja asfalta na spoju postojeće kolničke konstrukcije i mjesta uklanjanja oštećenih asfaltnih slojeva, kao i svih radnih spojeva  te nabavu, dopremu i ugradnju visoko polimerizirane bitumenske pastozne mase i premazivanje svih uzdužnih i poprečnih spojeva. Nosivi sloj izvodi se na pripremljenoj podlozi MNS-a preuzetoj od nadzornog inženjera. Sloj se ugrađuje uz precizno visinsko vođenje vezano uz geodetsku izmjeru elektronskim načinom pomoću referentne sajle, primjenom dodirnog mehaničkog senzora ili primjenom nivelirne mehanike pomoću ultrazvučnog senzora. Moguća upotreba reciklažnog asfaltnog agregata.
Obračunava se po m</t>
    </r>
    <r>
      <rPr>
        <vertAlign val="superscript"/>
        <sz val="10"/>
        <rFont val="Arial"/>
        <family val="2"/>
        <charset val="238"/>
      </rPr>
      <t>2</t>
    </r>
    <r>
      <rPr>
        <sz val="10"/>
        <rFont val="Arial"/>
        <family val="2"/>
        <charset val="238"/>
      </rPr>
      <t xml:space="preserve"> ugrađenog sloja. </t>
    </r>
  </si>
  <si>
    <t>Strojno glodanje i uklanjanje (po potrebi i ručno) oštećenog asfaltnog habajućeg sloja postojećeg službenog prolaza (širine 3 m), prema stacionaži,  u debljini 5 cm. Stavka uključuje dopremu i otpremu stroja te mehaničko glodanje prema stacionaži. U stavku je uključen odvoz uklonjenog materijala i svi troškovi deponiranja na deponiju, čišćenje površine i ispuhivanje zrakom pod tlakom. Obračun je po m² uklonjene površine.</t>
  </si>
  <si>
    <t xml:space="preserve">
Zamjena, dobava, doprema i ugradnja meteorološke sonde.                                   Stavka uključuje uklanjanje kolničke sonde, odvoz na deponiju ili na mjesto prema izboru investitora, te nabavu, pronalaženje deponije i sve troškove deponiranja, kao i nabavu i dopremu svog materijala za ugradnju sondi.
Obračun po komadu.                                                                                                                                             </t>
  </si>
  <si>
    <t>3.2.</t>
  </si>
  <si>
    <t>Lokalno strojno glodanje i uklanjanje (po potrebi i ručno) postojećeg nosivog sloja asfalta na lokacijama utvrđenim pregledom nadzornog inženjera, u debljini do 10 cm. Stavka uključuje dopremu i otpremu stroja te mehaničko glodanje i uklanjanje. U stavku je uključen odvoz uklonjenog materijala i svi troškovi deponiranja na deponiju, čišćenje površine i ispuhivanje zrakom pod tlakom.
Obračunava se po m²  uklonjene površine.</t>
  </si>
  <si>
    <t>3.3.</t>
  </si>
  <si>
    <t>Lokalno strojno glodanje i uklanjanje (po potrebi i ručno) postojećeg veznog sloja asfalta na lokacijama odlamanja utvrđenim pregledom nadzornog inženjera, u debljini od prosječno 1,5 cm. Stavka uključuje dopremu i otpremu stroja te mehaničko glodanje i uklanjanje. U stavku je uključen odvoz uklonjenog materijala i svi troškovi deponiranja na deponiju, čišćenje površine i ispuhivanje zrakom pod tlakom.
Obračunava se po m²  uklonjene površine.</t>
  </si>
  <si>
    <t>Svi radovi izvode se u skladu s TEHNIČKIM PROPISOM ZA ASFALTNE KOLNIKE, Općim tehničkim uvjetima za radove na cestama, Hrvatskim normama i drugim važećim normama i propisima iz ovog područja. Način dokazivanja kvalitete, vrsta i obim tekućih ispitivanja, odnosno izvođačke kontrola, tehnički uvjeti izvođenja, propisani su u PROGRAMU OSIGURANJA KVALITETE.
Vizualnim pregledom oštećenja nije moguće točno procijeniti količine nekih radova koje je potrebno provesti. Točne količine moguće je utvrditi nakon otvaranja konstrukcije, kada se započne s radovima sanacije.
U svim stavkama koje uključuju odvoz viška materijala na odlagalište, jedinične cijene moraju uključivati sve troškove deponiranja, uključujući obavezu izvođača da pronađe odlagalište.
Izvoditelj je dužan redovito održavati gradilište za cijelo vrijeme izvođenja radova (održavanje zelenila, vertikalne i horizontalne signalizacije i sve ostalo potrebno za sigurno odvijanje prometa), sve do trenutka primopredaje dijela ili cijele ugovorene dionice. Naručitelj zadržava pravo izmjene lokacija sanacija  do uvođenja u posao, po ugovorenim cijenama. Točne stacionaže i širina  zahvata će se odrediti na terenu uz koordinaciju izvođača, predstavnika HAC-a, nadzornog inženjera i voditelja TJO.
Uvjeti izvođenja (vrijeme izvođenja i denivelacija kolnika između trakova) mogu uzrokovati povećanje broja regulacija.
Frezani asfaltni materijal kao i uklonjena stabilizacija i mehanički zbijeni nosivi sloj su vlasništvo naručitelja. U stavke uklanjanja je uključen odvoz uklonjenog materijala i svi troškovi deponiranja na deponiju koja se nalazi maksimalno 15 km od čvora Diračje.
Horizontalna signalizacija se izvodi prema Tehničkim uvjetima za izvođenje oznaka na kolniku (Interne smjernice za radove na autocestama, HAC).</t>
  </si>
  <si>
    <r>
      <rPr>
        <b/>
        <u/>
        <sz val="9"/>
        <rFont val="Helvetica"/>
      </rPr>
      <t>Uređenje bankine</t>
    </r>
    <r>
      <rPr>
        <sz val="9"/>
        <rFont val="Helvetica"/>
      </rPr>
      <t xml:space="preserve">
Uređenje bankine uz rub kolnika u širini 1,5 m. Potrebno je visinski urediti bankinu na način da se poravna s površinom zaustavnog ili pretjecajnog traka te izvede nagib od cca 4 % prema okolnom terenu. Stavka obuhvaća sav prijevoz, upotrebu opreme, eventualnu nabavu humusnog materijala za dosipavanje i rad potreban za uređenje bankine.
Obračun po m’ potpuno uređene bankine. </t>
    </r>
    <r>
      <rPr>
        <u/>
        <sz val="9"/>
        <rFont val="Helvetica"/>
      </rPr>
      <t xml:space="preserve">
</t>
    </r>
  </si>
  <si>
    <t>5.2.</t>
  </si>
  <si>
    <r>
      <t xml:space="preserve">
Dobava, doprema i ugradnja brojača prometa za registraciju vozila, ugrađene u kolnik s </t>
    </r>
    <r>
      <rPr>
        <sz val="10"/>
        <color rgb="FFFF0000"/>
        <rFont val="Arial"/>
        <family val="2"/>
        <charset val="238"/>
      </rPr>
      <t>dovodima</t>
    </r>
    <r>
      <rPr>
        <sz val="10"/>
        <color theme="1"/>
        <rFont val="Arial"/>
        <family val="2"/>
      </rPr>
      <t xml:space="preserve"> do uređaja za brojanje. Dovodi od električne žice izolirane sa silikonskom gumom. Zajedno s rezanjem utora u asfaltu i nakon ugradnje zatvaranje utora sa epoxi smolom, ili polaganje neposredno prije asfaltiranja završnog sloja.Stavka uključuje putne troškove vozila djelatnika za dolazak na mjesto intervencije  kao i sve popratne troškove (priprema, rad, davanja, takse, noćenje, osiguranje) dolaska na lokaciju Naručitelja.                                                                                                                 Obračun po komadu.</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</si>
</sst>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kn&quot;_-;\-* #,##0.00\ &quot;kn&quot;_-;_-* &quot;-&quot;??\ &quot;kn&quot;_-;_-@_-"/>
    <numFmt numFmtId="43" formatCode="_-* #,##0.00\ _k_n_-;\-* #,##0.00\ _k_n_-;_-* &quot;-&quot;??\ _k_n_-;_-@_-"/>
    <numFmt numFmtId="164" formatCode="_-* #,##0.00_-;\-* #,##0.00_-;_-* &quot;-&quot;??_-;_-@_-"/>
    <numFmt numFmtId="165" formatCode="_(&quot;$&quot;* #,##0.00_);_(&quot;$&quot;* \(#,##0.00\);_(&quot;$&quot;* &quot;-&quot;??_);_(@_)"/>
    <numFmt numFmtId="166" formatCode="_(* #,##0.00_);_(* \(#,##0.00\);_(* &quot;-&quot;??_);_(@_)"/>
    <numFmt numFmtId="167" formatCode="#,##0.00\ &quot;kn&quot;"/>
    <numFmt numFmtId="168" formatCode="* #,##0.00\ ;* \(#,##0.00\);* \-#\ ;@\ "/>
    <numFmt numFmtId="169" formatCode="_-* #,##0.00\ [$€-1]_-;\-* #,##0.00\ [$€-1]_-;_-* &quot;-&quot;??\ [$€-1]_-"/>
    <numFmt numFmtId="170" formatCode="@\ &quot;*&quot;"/>
    <numFmt numFmtId="171" formatCode="#,##0.00_ ;\-#,##0.00,"/>
    <numFmt numFmtId="172" formatCode="_-* #,##0\ _$_-;\-* #,##0\ _$_-;_-* &quot;-&quot;\ _$_-;_-@_-"/>
  </numFmts>
  <fonts count="87">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charset val="238"/>
    </font>
    <font>
      <sz val="10"/>
      <name val="Arial"/>
      <family val="2"/>
      <charset val="238"/>
    </font>
    <font>
      <sz val="12"/>
      <name val="Arial"/>
      <family val="2"/>
      <charset val="238"/>
    </font>
    <font>
      <sz val="11"/>
      <name val="Arial"/>
      <family val="2"/>
      <charset val="238"/>
    </font>
    <font>
      <b/>
      <sz val="12"/>
      <name val="Arial"/>
      <family val="2"/>
      <charset val="238"/>
    </font>
    <font>
      <vertAlign val="superscript"/>
      <sz val="10"/>
      <name val="Arial"/>
      <family val="2"/>
      <charset val="238"/>
    </font>
    <font>
      <b/>
      <i/>
      <sz val="10"/>
      <name val="Arial"/>
      <family val="2"/>
      <charset val="238"/>
    </font>
    <font>
      <b/>
      <sz val="14"/>
      <name val="Arial"/>
      <family val="2"/>
      <charset val="238"/>
    </font>
    <font>
      <b/>
      <sz val="11"/>
      <name val="Arial"/>
      <family val="2"/>
      <charset val="238"/>
    </font>
    <font>
      <sz val="10"/>
      <color rgb="FFFF0000"/>
      <name val="Calibri"/>
      <family val="2"/>
      <charset val="238"/>
      <scheme val="minor"/>
    </font>
    <font>
      <sz val="10"/>
      <name val="Calibri"/>
      <family val="2"/>
      <charset val="238"/>
      <scheme val="minor"/>
    </font>
    <font>
      <b/>
      <sz val="14"/>
      <name val="Calibri"/>
      <family val="2"/>
      <charset val="238"/>
      <scheme val="minor"/>
    </font>
    <font>
      <b/>
      <sz val="12"/>
      <name val="Calibri"/>
      <family val="2"/>
      <charset val="238"/>
      <scheme val="minor"/>
    </font>
    <font>
      <sz val="11"/>
      <name val="Arial CE"/>
      <charset val="238"/>
    </font>
    <font>
      <sz val="10"/>
      <name val="Helv"/>
      <charset val="204"/>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17"/>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u/>
      <sz val="10"/>
      <name val="Arial"/>
      <family val="2"/>
    </font>
    <font>
      <sz val="11"/>
      <color indexed="60"/>
      <name val="Calibri"/>
      <family val="2"/>
      <charset val="238"/>
    </font>
    <font>
      <sz val="12"/>
      <name val="HRHelvetica"/>
    </font>
    <font>
      <sz val="11"/>
      <color theme="1"/>
      <name val="Calibri"/>
      <family val="2"/>
      <scheme val="minor"/>
    </font>
    <font>
      <sz val="10"/>
      <name val="Helv"/>
      <charset val="238"/>
    </font>
    <font>
      <sz val="11"/>
      <color indexed="10"/>
      <name val="Calibri"/>
      <family val="2"/>
      <charset val="238"/>
    </font>
    <font>
      <b/>
      <sz val="18"/>
      <color indexed="56"/>
      <name val="Cambria"/>
      <family val="2"/>
      <charset val="238"/>
    </font>
    <font>
      <b/>
      <sz val="11"/>
      <color indexed="8"/>
      <name val="Calibri"/>
      <family val="2"/>
      <charset val="238"/>
    </font>
    <font>
      <b/>
      <sz val="10"/>
      <color indexed="9"/>
      <name val="Calibri"/>
      <family val="2"/>
      <charset val="238"/>
      <scheme val="minor"/>
    </font>
    <font>
      <sz val="10"/>
      <color indexed="8"/>
      <name val="Calibri"/>
      <family val="2"/>
      <charset val="238"/>
      <scheme val="minor"/>
    </font>
    <font>
      <sz val="10"/>
      <color indexed="8"/>
      <name val="Arial"/>
      <family val="2"/>
      <charset val="238"/>
    </font>
    <font>
      <sz val="8.5"/>
      <name val="Arial"/>
      <family val="2"/>
      <charset val="238"/>
    </font>
    <font>
      <sz val="10"/>
      <name val="Arial"/>
      <family val="2"/>
    </font>
    <font>
      <b/>
      <sz val="10"/>
      <name val="Arial"/>
      <family val="2"/>
    </font>
    <font>
      <sz val="10"/>
      <color rgb="FFC00000"/>
      <name val="Arial"/>
      <family val="2"/>
      <charset val="238"/>
    </font>
    <font>
      <b/>
      <i/>
      <vertAlign val="subscript"/>
      <sz val="10"/>
      <name val="Arial"/>
      <family val="2"/>
      <charset val="238"/>
    </font>
    <font>
      <sz val="8"/>
      <name val="Arial"/>
      <family val="2"/>
      <charset val="238"/>
    </font>
    <font>
      <sz val="10"/>
      <color theme="1"/>
      <name val="Arial"/>
      <family val="2"/>
      <charset val="238"/>
    </font>
    <font>
      <sz val="10"/>
      <color theme="1"/>
      <name val="Arial"/>
      <family val="2"/>
    </font>
    <font>
      <sz val="11"/>
      <color rgb="FF9C0006"/>
      <name val="Calibri"/>
      <family val="2"/>
      <charset val="238"/>
      <scheme val="minor"/>
    </font>
    <font>
      <sz val="11"/>
      <color indexed="8"/>
      <name val="Calibri"/>
      <family val="2"/>
    </font>
    <font>
      <sz val="10"/>
      <name val="Helv"/>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1"/>
      <name val="Arial CE"/>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8"/>
      <name val="Calibri"/>
      <family val="2"/>
    </font>
    <font>
      <sz val="11"/>
      <color indexed="17"/>
      <name val="Calibri"/>
      <family val="2"/>
    </font>
    <font>
      <b/>
      <sz val="11"/>
      <color indexed="63"/>
      <name val="Calibri"/>
      <family val="2"/>
    </font>
    <font>
      <sz val="11"/>
      <color indexed="10"/>
      <name val="Calibri"/>
      <family val="2"/>
    </font>
    <font>
      <sz val="10"/>
      <name val="Helv"/>
    </font>
    <font>
      <sz val="11"/>
      <name val="Arial CE"/>
      <family val="2"/>
      <charset val="238"/>
    </font>
    <font>
      <sz val="10"/>
      <name val="Tahoma"/>
      <family val="2"/>
      <charset val="238"/>
    </font>
    <font>
      <b/>
      <sz val="18"/>
      <color indexed="56"/>
      <name val="Cambria"/>
      <family val="2"/>
    </font>
    <font>
      <sz val="9"/>
      <name val="Helvetica"/>
    </font>
    <font>
      <b/>
      <u/>
      <sz val="9"/>
      <name val="Helvetica"/>
    </font>
    <font>
      <u/>
      <sz val="9"/>
      <name val="Helvetica"/>
    </font>
    <font>
      <b/>
      <sz val="9"/>
      <name val="Helvetica"/>
    </font>
    <font>
      <sz val="10"/>
      <color rgb="FFFF0000"/>
      <name val="Arial"/>
      <family val="2"/>
      <charset val="238"/>
    </font>
    <font>
      <sz val="10"/>
      <color rgb="FFFF0000"/>
      <name val="Arial"/>
      <family val="2"/>
    </font>
  </fonts>
  <fills count="30">
    <fill>
      <patternFill patternType="none"/>
    </fill>
    <fill>
      <patternFill patternType="gray125"/>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gray0625"/>
    </fill>
    <fill>
      <patternFill patternType="solid">
        <fgColor indexed="43"/>
      </patternFill>
    </fill>
    <fill>
      <patternFill patternType="solid">
        <fgColor indexed="27"/>
        <bgColor indexed="41"/>
      </patternFill>
    </fill>
    <fill>
      <patternFill patternType="solid">
        <fgColor indexed="8"/>
        <bgColor indexed="64"/>
      </patternFill>
    </fill>
    <fill>
      <patternFill patternType="solid">
        <fgColor rgb="FFFFC7CE"/>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hair">
        <color indexed="64"/>
      </top>
      <bottom style="hair">
        <color indexed="64"/>
      </bottom>
      <diagonal/>
    </border>
    <border>
      <left/>
      <right/>
      <top style="thin">
        <color indexed="62"/>
      </top>
      <bottom style="double">
        <color indexed="62"/>
      </bottom>
      <diagonal/>
    </border>
    <border>
      <left/>
      <right/>
      <top style="hair">
        <color indexed="8"/>
      </top>
      <bottom style="hair">
        <color indexed="8"/>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777">
    <xf numFmtId="0" fontId="0" fillId="0" borderId="0"/>
    <xf numFmtId="0" fontId="12" fillId="0" borderId="0"/>
    <xf numFmtId="164" fontId="24" fillId="0" borderId="0" applyFont="0" applyFill="0" applyBorder="0" applyAlignment="0" applyProtection="0"/>
    <xf numFmtId="0" fontId="25" fillId="0" borderId="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10" fillId="2" borderId="0" applyNumberFormat="0" applyBorder="0" applyAlignment="0" applyProtection="0"/>
    <xf numFmtId="0" fontId="26" fillId="12"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28" fillId="4" borderId="0" applyNumberFormat="0" applyBorder="0" applyAlignment="0" applyProtection="0"/>
    <xf numFmtId="0" fontId="12" fillId="21" borderId="5" applyNumberFormat="0" applyFont="0" applyAlignment="0" applyProtection="0"/>
    <xf numFmtId="0" fontId="29" fillId="22" borderId="6" applyNumberFormat="0" applyAlignment="0" applyProtection="0"/>
    <xf numFmtId="0" fontId="30" fillId="23" borderId="7" applyNumberFormat="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8" fontId="12" fillId="0" borderId="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4" fontId="12" fillId="0" borderId="0" applyFont="0" applyFill="0" applyBorder="0" applyAlignment="0" applyProtection="0"/>
    <xf numFmtId="0" fontId="31" fillId="5" borderId="0" applyNumberFormat="0" applyBorder="0" applyAlignment="0" applyProtection="0"/>
    <xf numFmtId="169" fontId="24" fillId="0" borderId="0" applyFont="0" applyFill="0" applyBorder="0" applyAlignment="0" applyProtection="0"/>
    <xf numFmtId="0" fontId="32" fillId="0" borderId="0" applyNumberFormat="0" applyFill="0" applyBorder="0" applyAlignment="0" applyProtection="0"/>
    <xf numFmtId="0" fontId="31" fillId="5" borderId="0" applyNumberFormat="0" applyBorder="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36" fillId="8" borderId="6" applyNumberFormat="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37" fillId="22" borderId="11" applyNumberFormat="0" applyAlignment="0" applyProtection="0"/>
    <xf numFmtId="0" fontId="29" fillId="22" borderId="6" applyNumberFormat="0" applyAlignment="0" applyProtection="0"/>
    <xf numFmtId="0" fontId="38" fillId="0" borderId="12" applyNumberFormat="0" applyFill="0" applyAlignment="0" applyProtection="0"/>
    <xf numFmtId="0" fontId="28" fillId="4" borderId="0" applyNumberFormat="0" applyBorder="0" applyAlignment="0" applyProtection="0"/>
    <xf numFmtId="170" fontId="39" fillId="24" borderId="13">
      <alignment horizontal="left" vertical="center"/>
    </xf>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40" fillId="25" borderId="0" applyNumberFormat="0" applyBorder="0" applyAlignment="0" applyProtection="0"/>
    <xf numFmtId="0" fontId="40" fillId="25" borderId="0" applyNumberFormat="0" applyBorder="0" applyAlignment="0" applyProtection="0"/>
    <xf numFmtId="0" fontId="24"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21" borderId="5" applyNumberFormat="0" applyFont="0" applyAlignment="0" applyProtection="0"/>
    <xf numFmtId="0" fontId="12" fillId="21" borderId="5" applyNumberFormat="0" applyFont="0" applyAlignment="0" applyProtection="0"/>
    <xf numFmtId="0" fontId="12" fillId="21" borderId="5" applyNumberFormat="0" applyFont="0" applyAlignment="0" applyProtection="0"/>
    <xf numFmtId="0" fontId="12" fillId="0" borderId="0"/>
    <xf numFmtId="0" fontId="12" fillId="0" borderId="0"/>
    <xf numFmtId="0" fontId="41" fillId="0" borderId="0"/>
    <xf numFmtId="0" fontId="12" fillId="0" borderId="0"/>
    <xf numFmtId="0" fontId="12" fillId="0" borderId="0"/>
    <xf numFmtId="0" fontId="12" fillId="0" borderId="0"/>
    <xf numFmtId="0" fontId="24" fillId="0" borderId="0"/>
    <xf numFmtId="0" fontId="10" fillId="0" borderId="0"/>
    <xf numFmtId="0" fontId="10" fillId="0" borderId="0"/>
    <xf numFmtId="0" fontId="12" fillId="0" borderId="0"/>
    <xf numFmtId="0" fontId="12" fillId="0" borderId="0"/>
    <xf numFmtId="0" fontId="12" fillId="0" borderId="0"/>
    <xf numFmtId="0" fontId="12" fillId="0" borderId="0"/>
    <xf numFmtId="0" fontId="42" fillId="0" borderId="0"/>
    <xf numFmtId="0" fontId="37" fillId="22" borderId="11" applyNumberFormat="0" applyAlignment="0" applyProtection="0"/>
    <xf numFmtId="9" fontId="24" fillId="0" borderId="0" applyFont="0" applyFill="0" applyBorder="0" applyAlignment="0" applyProtection="0"/>
    <xf numFmtId="9" fontId="26" fillId="0" borderId="0" applyFont="0" applyFill="0" applyBorder="0" applyAlignment="0" applyProtection="0"/>
    <xf numFmtId="9" fontId="2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38" fillId="0" borderId="12" applyNumberFormat="0" applyFill="0" applyAlignment="0" applyProtection="0"/>
    <xf numFmtId="0" fontId="30" fillId="23" borderId="7" applyNumberFormat="0" applyAlignment="0" applyProtection="0"/>
    <xf numFmtId="0" fontId="43" fillId="0" borderId="0"/>
    <xf numFmtId="0" fontId="25" fillId="0" borderId="0"/>
    <xf numFmtId="0" fontId="43" fillId="0" borderId="0"/>
    <xf numFmtId="0" fontId="25" fillId="0" borderId="0"/>
    <xf numFmtId="0" fontId="32"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14" applyNumberFormat="0" applyFill="0" applyAlignment="0" applyProtection="0"/>
    <xf numFmtId="0" fontId="46" fillId="0" borderId="14" applyNumberFormat="0" applyFill="0" applyAlignment="0" applyProtection="0"/>
    <xf numFmtId="171" fontId="11" fillId="26" borderId="15">
      <alignment vertical="center"/>
    </xf>
    <xf numFmtId="172" fontId="11" fillId="26" borderId="15">
      <alignment vertical="center"/>
    </xf>
    <xf numFmtId="0" fontId="36" fillId="8" borderId="6" applyNumberFormat="0" applyAlignment="0" applyProtection="0"/>
    <xf numFmtId="165" fontId="12" fillId="0" borderId="0" applyFont="0" applyFill="0" applyBorder="0" applyAlignment="0" applyProtection="0"/>
    <xf numFmtId="165" fontId="12" fillId="0" borderId="0" applyFont="0" applyFill="0" applyBorder="0" applyAlignment="0" applyProtection="0"/>
    <xf numFmtId="0" fontId="44" fillId="0" borderId="0" applyNumberFormat="0" applyFill="0" applyBorder="0" applyAlignment="0" applyProtection="0"/>
    <xf numFmtId="0" fontId="14" fillId="0" borderId="0">
      <protection locked="0"/>
    </xf>
    <xf numFmtId="166" fontId="12" fillId="0" borderId="0" applyFont="0" applyFill="0" applyBorder="0" applyAlignment="0" applyProtection="0"/>
    <xf numFmtId="164" fontId="24"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4" fontId="2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4" fontId="24"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42" fillId="0" borderId="0"/>
    <xf numFmtId="0" fontId="12" fillId="0" borderId="0"/>
    <xf numFmtId="0" fontId="12" fillId="0" borderId="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 fillId="2"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28" fillId="4" borderId="0" applyNumberFormat="0" applyBorder="0" applyAlignment="0" applyProtection="0"/>
    <xf numFmtId="0" fontId="29" fillId="22" borderId="6" applyNumberFormat="0" applyAlignment="0" applyProtection="0"/>
    <xf numFmtId="0" fontId="30" fillId="23" borderId="7" applyNumberFormat="0" applyAlignment="0" applyProtection="0"/>
    <xf numFmtId="166" fontId="51" fillId="0" borderId="0" applyFont="0" applyFill="0" applyBorder="0" applyAlignment="0" applyProtection="0"/>
    <xf numFmtId="0" fontId="32" fillId="0" borderId="0" applyNumberFormat="0" applyFill="0" applyBorder="0" applyAlignment="0" applyProtection="0"/>
    <xf numFmtId="0" fontId="31" fillId="5" borderId="0" applyNumberFormat="0" applyBorder="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0" fontId="36" fillId="8" borderId="6" applyNumberFormat="0" applyAlignment="0" applyProtection="0"/>
    <xf numFmtId="0" fontId="38" fillId="0" borderId="12" applyNumberFormat="0" applyFill="0" applyAlignment="0" applyProtection="0"/>
    <xf numFmtId="0" fontId="40" fillId="25" borderId="0" applyNumberFormat="0" applyBorder="0" applyAlignment="0" applyProtection="0"/>
    <xf numFmtId="0" fontId="2" fillId="0" borderId="0"/>
    <xf numFmtId="0" fontId="26" fillId="0" borderId="0"/>
    <xf numFmtId="0" fontId="2" fillId="0" borderId="0"/>
    <xf numFmtId="0" fontId="2" fillId="0" borderId="0"/>
    <xf numFmtId="0" fontId="12" fillId="0" borderId="0"/>
    <xf numFmtId="0" fontId="51" fillId="21" borderId="5" applyNumberFormat="0" applyFont="0" applyAlignment="0" applyProtection="0"/>
    <xf numFmtId="0" fontId="2" fillId="0" borderId="0"/>
    <xf numFmtId="0" fontId="2" fillId="0" borderId="0"/>
    <xf numFmtId="0" fontId="26" fillId="0" borderId="0"/>
    <xf numFmtId="0" fontId="12" fillId="0" borderId="0"/>
    <xf numFmtId="0" fontId="37" fillId="22" borderId="11" applyNumberFormat="0" applyAlignment="0" applyProtection="0"/>
    <xf numFmtId="9" fontId="26" fillId="0" borderId="0" applyFont="0" applyFill="0" applyBorder="0" applyAlignment="0" applyProtection="0"/>
    <xf numFmtId="0" fontId="45" fillId="0" borderId="0" applyNumberFormat="0" applyFill="0" applyBorder="0" applyAlignment="0" applyProtection="0"/>
    <xf numFmtId="0" fontId="46" fillId="0" borderId="14" applyNumberFormat="0" applyFill="0" applyAlignment="0" applyProtection="0"/>
    <xf numFmtId="171" fontId="11" fillId="26" borderId="15">
      <alignment vertical="center"/>
    </xf>
    <xf numFmtId="0" fontId="44" fillId="0" borderId="0" applyNumberFormat="0" applyFill="0" applyBorder="0" applyAlignment="0" applyProtection="0"/>
    <xf numFmtId="43" fontId="26" fillId="0" borderId="0" applyFont="0" applyFill="0" applyBorder="0" applyAlignment="0" applyProtection="0"/>
    <xf numFmtId="0" fontId="24" fillId="0" borderId="0"/>
    <xf numFmtId="0" fontId="51" fillId="0" borderId="0"/>
    <xf numFmtId="0" fontId="59" fillId="3" borderId="0" applyNumberFormat="0" applyBorder="0" applyAlignment="0" applyProtection="0"/>
    <xf numFmtId="0" fontId="26" fillId="3" borderId="0" applyNumberFormat="0" applyBorder="0" applyAlignment="0" applyProtection="0"/>
    <xf numFmtId="0" fontId="59" fillId="3" borderId="0" applyNumberFormat="0" applyBorder="0" applyAlignment="0" applyProtection="0"/>
    <xf numFmtId="0" fontId="59" fillId="4" borderId="0" applyNumberFormat="0" applyBorder="0" applyAlignment="0" applyProtection="0"/>
    <xf numFmtId="0" fontId="26" fillId="4" borderId="0" applyNumberFormat="0" applyBorder="0" applyAlignment="0" applyProtection="0"/>
    <xf numFmtId="0" fontId="59" fillId="4" borderId="0" applyNumberFormat="0" applyBorder="0" applyAlignment="0" applyProtection="0"/>
    <xf numFmtId="0" fontId="59" fillId="5" borderId="0" applyNumberFormat="0" applyBorder="0" applyAlignment="0" applyProtection="0"/>
    <xf numFmtId="0" fontId="26" fillId="5" borderId="0" applyNumberFormat="0" applyBorder="0" applyAlignment="0" applyProtection="0"/>
    <xf numFmtId="0" fontId="59" fillId="5" borderId="0" applyNumberFormat="0" applyBorder="0" applyAlignment="0" applyProtection="0"/>
    <xf numFmtId="0" fontId="59" fillId="6" borderId="0" applyNumberFormat="0" applyBorder="0" applyAlignment="0" applyProtection="0"/>
    <xf numFmtId="0" fontId="26" fillId="6" borderId="0" applyNumberFormat="0" applyBorder="0" applyAlignment="0" applyProtection="0"/>
    <xf numFmtId="0" fontId="59" fillId="6" borderId="0" applyNumberFormat="0" applyBorder="0" applyAlignment="0" applyProtection="0"/>
    <xf numFmtId="0" fontId="59" fillId="7" borderId="0" applyNumberFormat="0" applyBorder="0" applyAlignment="0" applyProtection="0"/>
    <xf numFmtId="0" fontId="26" fillId="7" borderId="0" applyNumberFormat="0" applyBorder="0" applyAlignment="0" applyProtection="0"/>
    <xf numFmtId="0" fontId="59" fillId="7" borderId="0" applyNumberFormat="0" applyBorder="0" applyAlignment="0" applyProtection="0"/>
    <xf numFmtId="0" fontId="59" fillId="8" borderId="0" applyNumberFormat="0" applyBorder="0" applyAlignment="0" applyProtection="0"/>
    <xf numFmtId="0" fontId="26" fillId="8" borderId="0" applyNumberFormat="0" applyBorder="0" applyAlignment="0" applyProtection="0"/>
    <xf numFmtId="0" fontId="59" fillId="8"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59" fillId="9" borderId="0" applyNumberFormat="0" applyBorder="0" applyAlignment="0" applyProtection="0"/>
    <xf numFmtId="0" fontId="26" fillId="9"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26" fillId="10"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26" fillId="11" borderId="0" applyNumberFormat="0" applyBorder="0" applyAlignment="0" applyProtection="0"/>
    <xf numFmtId="0" fontId="59" fillId="11" borderId="0" applyNumberFormat="0" applyBorder="0" applyAlignment="0" applyProtection="0"/>
    <xf numFmtId="0" fontId="59" fillId="6" borderId="0" applyNumberFormat="0" applyBorder="0" applyAlignment="0" applyProtection="0"/>
    <xf numFmtId="0" fontId="26" fillId="6" borderId="0" applyNumberFormat="0" applyBorder="0" applyAlignment="0" applyProtection="0"/>
    <xf numFmtId="0" fontId="59" fillId="6" borderId="0" applyNumberFormat="0" applyBorder="0" applyAlignment="0" applyProtection="0"/>
    <xf numFmtId="0" fontId="59" fillId="9" borderId="0" applyNumberFormat="0" applyBorder="0" applyAlignment="0" applyProtection="0"/>
    <xf numFmtId="0" fontId="26" fillId="9" borderId="0" applyNumberFormat="0" applyBorder="0" applyAlignment="0" applyProtection="0"/>
    <xf numFmtId="0" fontId="59" fillId="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59" fillId="12" borderId="0" applyNumberFormat="0" applyBorder="0" applyAlignment="0" applyProtection="0"/>
    <xf numFmtId="0" fontId="26" fillId="12" borderId="0" applyNumberFormat="0" applyBorder="0" applyAlignment="0" applyProtection="0"/>
    <xf numFmtId="0" fontId="59" fillId="12"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6" fillId="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6" fillId="12" borderId="0" applyNumberFormat="0" applyBorder="0" applyAlignment="0" applyProtection="0"/>
    <xf numFmtId="0" fontId="61" fillId="13" borderId="0" applyNumberFormat="0" applyBorder="0" applyAlignment="0" applyProtection="0"/>
    <xf numFmtId="0" fontId="27" fillId="13" borderId="0" applyNumberFormat="0" applyBorder="0" applyAlignment="0" applyProtection="0"/>
    <xf numFmtId="0" fontId="61" fillId="10" borderId="0" applyNumberFormat="0" applyBorder="0" applyAlignment="0" applyProtection="0"/>
    <xf numFmtId="0" fontId="27" fillId="10" borderId="0" applyNumberFormat="0" applyBorder="0" applyAlignment="0" applyProtection="0"/>
    <xf numFmtId="0" fontId="61" fillId="11" borderId="0" applyNumberFormat="0" applyBorder="0" applyAlignment="0" applyProtection="0"/>
    <xf numFmtId="0" fontId="27" fillId="11" borderId="0" applyNumberFormat="0" applyBorder="0" applyAlignment="0" applyProtection="0"/>
    <xf numFmtId="0" fontId="61" fillId="14" borderId="0" applyNumberFormat="0" applyBorder="0" applyAlignment="0" applyProtection="0"/>
    <xf numFmtId="0" fontId="27" fillId="14" borderId="0" applyNumberFormat="0" applyBorder="0" applyAlignment="0" applyProtection="0"/>
    <xf numFmtId="0" fontId="61" fillId="15" borderId="0" applyNumberFormat="0" applyBorder="0" applyAlignment="0" applyProtection="0"/>
    <xf numFmtId="0" fontId="27" fillId="15" borderId="0" applyNumberFormat="0" applyBorder="0" applyAlignment="0" applyProtection="0"/>
    <xf numFmtId="0" fontId="61" fillId="16" borderId="0" applyNumberFormat="0" applyBorder="0" applyAlignment="0" applyProtection="0"/>
    <xf numFmtId="0" fontId="27" fillId="16"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61" fillId="17" borderId="0" applyNumberFormat="0" applyBorder="0" applyAlignment="0" applyProtection="0"/>
    <xf numFmtId="0" fontId="27" fillId="17" borderId="0" applyNumberFormat="0" applyBorder="0" applyAlignment="0" applyProtection="0"/>
    <xf numFmtId="0" fontId="61" fillId="18" borderId="0" applyNumberFormat="0" applyBorder="0" applyAlignment="0" applyProtection="0"/>
    <xf numFmtId="0" fontId="27" fillId="18" borderId="0" applyNumberFormat="0" applyBorder="0" applyAlignment="0" applyProtection="0"/>
    <xf numFmtId="0" fontId="61" fillId="19" borderId="0" applyNumberFormat="0" applyBorder="0" applyAlignment="0" applyProtection="0"/>
    <xf numFmtId="0" fontId="27" fillId="19" borderId="0" applyNumberFormat="0" applyBorder="0" applyAlignment="0" applyProtection="0"/>
    <xf numFmtId="0" fontId="61" fillId="14" borderId="0" applyNumberFormat="0" applyBorder="0" applyAlignment="0" applyProtection="0"/>
    <xf numFmtId="0" fontId="27" fillId="14" borderId="0" applyNumberFormat="0" applyBorder="0" applyAlignment="0" applyProtection="0"/>
    <xf numFmtId="0" fontId="61" fillId="15" borderId="0" applyNumberFormat="0" applyBorder="0" applyAlignment="0" applyProtection="0"/>
    <xf numFmtId="0" fontId="27" fillId="15" borderId="0" applyNumberFormat="0" applyBorder="0" applyAlignment="0" applyProtection="0"/>
    <xf numFmtId="0" fontId="61" fillId="20" borderId="0" applyNumberFormat="0" applyBorder="0" applyAlignment="0" applyProtection="0"/>
    <xf numFmtId="0" fontId="27" fillId="20" borderId="0" applyNumberFormat="0" applyBorder="0" applyAlignment="0" applyProtection="0"/>
    <xf numFmtId="0" fontId="58" fillId="28" borderId="0" applyNumberFormat="0" applyBorder="0" applyAlignment="0" applyProtection="0"/>
    <xf numFmtId="0" fontId="62" fillId="4" borderId="0" applyNumberFormat="0" applyBorder="0" applyAlignment="0" applyProtection="0"/>
    <xf numFmtId="0" fontId="28" fillId="4" borderId="0" applyNumberFormat="0" applyBorder="0" applyAlignment="0" applyProtection="0"/>
    <xf numFmtId="0" fontId="51" fillId="21" borderId="5" applyNumberFormat="0" applyFont="0" applyAlignment="0" applyProtection="0"/>
    <xf numFmtId="0" fontId="12" fillId="21" borderId="5" applyNumberFormat="0" applyFont="0" applyAlignment="0" applyProtection="0"/>
    <xf numFmtId="0" fontId="12" fillId="21" borderId="5" applyNumberFormat="0" applyFont="0" applyAlignment="0" applyProtection="0"/>
    <xf numFmtId="0" fontId="12" fillId="21" borderId="5" applyNumberFormat="0" applyFont="0" applyAlignment="0" applyProtection="0"/>
    <xf numFmtId="0" fontId="12" fillId="21" borderId="5" applyNumberFormat="0" applyFont="0" applyAlignment="0" applyProtection="0"/>
    <xf numFmtId="0" fontId="63" fillId="22" borderId="6" applyNumberFormat="0" applyAlignment="0" applyProtection="0"/>
    <xf numFmtId="0" fontId="29" fillId="22" borderId="6" applyNumberFormat="0" applyAlignment="0" applyProtection="0"/>
    <xf numFmtId="0" fontId="64" fillId="23" borderId="7" applyNumberFormat="0" applyAlignment="0" applyProtection="0"/>
    <xf numFmtId="0" fontId="30" fillId="23" borderId="7" applyNumberFormat="0" applyAlignment="0" applyProtection="0"/>
    <xf numFmtId="164" fontId="65"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51" fillId="0" borderId="0" applyFont="0" applyFill="0" applyBorder="0" applyAlignment="0" applyProtection="0"/>
    <xf numFmtId="43" fontId="51" fillId="0" borderId="0" applyFont="0" applyFill="0" applyBorder="0" applyAlignment="0" applyProtection="0"/>
    <xf numFmtId="164"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74" fillId="5" borderId="0" applyNumberFormat="0" applyBorder="0" applyAlignment="0" applyProtection="0"/>
    <xf numFmtId="0" fontId="31" fillId="5" borderId="0" applyNumberFormat="0" applyBorder="0" applyAlignment="0" applyProtection="0"/>
    <xf numFmtId="0" fontId="66" fillId="0" borderId="0" applyNumberFormat="0" applyFill="0" applyBorder="0" applyAlignment="0" applyProtection="0"/>
    <xf numFmtId="0" fontId="32" fillId="0" borderId="0" applyNumberFormat="0" applyFill="0" applyBorder="0" applyAlignment="0" applyProtection="0"/>
    <xf numFmtId="0" fontId="74" fillId="5" borderId="0" applyNumberFormat="0" applyBorder="0" applyAlignment="0" applyProtection="0"/>
    <xf numFmtId="0" fontId="67" fillId="0" borderId="8" applyNumberFormat="0" applyFill="0" applyAlignment="0" applyProtection="0"/>
    <xf numFmtId="0" fontId="33" fillId="0" borderId="8" applyNumberFormat="0" applyFill="0" applyAlignment="0" applyProtection="0"/>
    <xf numFmtId="0" fontId="68" fillId="0" borderId="9" applyNumberFormat="0" applyFill="0" applyAlignment="0" applyProtection="0"/>
    <xf numFmtId="0" fontId="34" fillId="0" borderId="9" applyNumberFormat="0" applyFill="0" applyAlignment="0" applyProtection="0"/>
    <xf numFmtId="0" fontId="69" fillId="0" borderId="10" applyNumberFormat="0" applyFill="0" applyAlignment="0" applyProtection="0"/>
    <xf numFmtId="0" fontId="35" fillId="0" borderId="10" applyNumberFormat="0" applyFill="0" applyAlignment="0" applyProtection="0"/>
    <xf numFmtId="0" fontId="69" fillId="0" borderId="0" applyNumberFormat="0" applyFill="0" applyBorder="0" applyAlignment="0" applyProtection="0"/>
    <xf numFmtId="0" fontId="35" fillId="0" borderId="0" applyNumberFormat="0" applyFill="0" applyBorder="0" applyAlignment="0" applyProtection="0"/>
    <xf numFmtId="0" fontId="70" fillId="8" borderId="6" applyNumberFormat="0" applyAlignment="0" applyProtection="0"/>
    <xf numFmtId="0" fontId="36" fillId="8" borderId="6" applyNumberFormat="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75" fillId="22" borderId="11" applyNumberFormat="0" applyAlignment="0" applyProtection="0"/>
    <xf numFmtId="0" fontId="37" fillId="22" borderId="11" applyNumberFormat="0" applyAlignment="0" applyProtection="0"/>
    <xf numFmtId="0" fontId="29" fillId="22" borderId="6" applyNumberFormat="0" applyAlignment="0" applyProtection="0"/>
    <xf numFmtId="0" fontId="71" fillId="0" borderId="12" applyNumberFormat="0" applyFill="0" applyAlignment="0" applyProtection="0"/>
    <xf numFmtId="0" fontId="38" fillId="0" borderId="12" applyNumberFormat="0" applyFill="0" applyAlignment="0" applyProtection="0"/>
    <xf numFmtId="0" fontId="28" fillId="4" borderId="0" applyNumberFormat="0" applyBorder="0" applyAlignment="0" applyProtection="0"/>
    <xf numFmtId="0" fontId="33" fillId="0" borderId="8" applyNumberFormat="0" applyFill="0" applyAlignment="0" applyProtection="0"/>
    <xf numFmtId="0" fontId="34" fillId="0" borderId="9" applyNumberFormat="0" applyFill="0" applyAlignment="0" applyProtection="0"/>
    <xf numFmtId="0" fontId="35" fillId="0" borderId="10" applyNumberFormat="0" applyFill="0" applyAlignment="0" applyProtection="0"/>
    <xf numFmtId="0" fontId="35" fillId="0" borderId="0" applyNumberFormat="0" applyFill="0" applyBorder="0" applyAlignment="0" applyProtection="0"/>
    <xf numFmtId="170" fontId="39" fillId="24" borderId="13">
      <alignment horizontal="left" vertical="center"/>
    </xf>
    <xf numFmtId="170" fontId="39" fillId="24" borderId="13">
      <alignment horizontal="left" vertical="center"/>
    </xf>
    <xf numFmtId="0" fontId="72" fillId="25" borderId="0" applyNumberFormat="0" applyBorder="0" applyAlignment="0" applyProtection="0"/>
    <xf numFmtId="0" fontId="40" fillId="25" borderId="0" applyNumberFormat="0" applyBorder="0" applyAlignment="0" applyProtection="0"/>
    <xf numFmtId="0" fontId="40" fillId="25" borderId="0" applyNumberFormat="0" applyBorder="0" applyAlignment="0" applyProtection="0"/>
    <xf numFmtId="0" fontId="12" fillId="0" borderId="0"/>
    <xf numFmtId="0" fontId="12" fillId="0" borderId="0"/>
    <xf numFmtId="0" fontId="12" fillId="0" borderId="0"/>
    <xf numFmtId="0" fontId="1" fillId="0" borderId="0"/>
    <xf numFmtId="0" fontId="1" fillId="0" borderId="0"/>
    <xf numFmtId="0" fontId="51" fillId="0" borderId="0"/>
    <xf numFmtId="0" fontId="12" fillId="0" borderId="0"/>
    <xf numFmtId="0" fontId="78" fillId="0" borderId="0"/>
    <xf numFmtId="0" fontId="78" fillId="0" borderId="0"/>
    <xf numFmtId="0" fontId="12" fillId="0" borderId="0"/>
    <xf numFmtId="0" fontId="65" fillId="0" borderId="0"/>
    <xf numFmtId="0" fontId="5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79" fillId="0" borderId="0"/>
    <xf numFmtId="0" fontId="79" fillId="0" borderId="0"/>
    <xf numFmtId="0" fontId="12" fillId="0" borderId="0"/>
    <xf numFmtId="0" fontId="78" fillId="0" borderId="0"/>
    <xf numFmtId="0" fontId="78" fillId="0" borderId="0"/>
    <xf numFmtId="0" fontId="12" fillId="0" borderId="0"/>
    <xf numFmtId="0" fontId="12" fillId="0" borderId="0"/>
    <xf numFmtId="0" fontId="12" fillId="0" borderId="0"/>
    <xf numFmtId="0" fontId="65" fillId="0" borderId="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2" fillId="0" borderId="0"/>
    <xf numFmtId="0" fontId="1" fillId="0" borderId="0"/>
    <xf numFmtId="0" fontId="75" fillId="22" borderId="11" applyNumberFormat="0" applyAlignment="0" applyProtection="0"/>
    <xf numFmtId="0" fontId="38" fillId="0" borderId="12" applyNumberFormat="0" applyFill="0" applyAlignment="0" applyProtection="0"/>
    <xf numFmtId="0" fontId="30" fillId="23" borderId="7" applyNumberFormat="0" applyAlignment="0" applyProtection="0"/>
    <xf numFmtId="0" fontId="60" fillId="0" borderId="0"/>
    <xf numFmtId="0" fontId="43" fillId="0" borderId="0"/>
    <xf numFmtId="0" fontId="77" fillId="0" borderId="0"/>
    <xf numFmtId="0" fontId="25" fillId="0" borderId="0"/>
    <xf numFmtId="0" fontId="43" fillId="0" borderId="0"/>
    <xf numFmtId="0" fontId="32" fillId="0" borderId="0" applyNumberFormat="0" applyFill="0" applyBorder="0" applyAlignment="0" applyProtection="0"/>
    <xf numFmtId="0" fontId="76" fillId="0" borderId="0" applyNumberFormat="0" applyFill="0" applyBorder="0" applyAlignment="0" applyProtection="0"/>
    <xf numFmtId="0" fontId="44" fillId="0" borderId="0" applyNumberFormat="0" applyFill="0" applyBorder="0" applyAlignment="0" applyProtection="0"/>
    <xf numFmtId="0" fontId="80" fillId="0" borderId="0" applyNumberFormat="0" applyFill="0" applyBorder="0" applyAlignment="0" applyProtection="0"/>
    <xf numFmtId="0" fontId="73" fillId="0" borderId="14" applyNumberFormat="0" applyFill="0" applyAlignment="0" applyProtection="0"/>
    <xf numFmtId="0" fontId="46" fillId="0" borderId="14" applyNumberFormat="0" applyFill="0" applyAlignment="0" applyProtection="0"/>
    <xf numFmtId="0" fontId="46" fillId="0" borderId="14" applyNumberFormat="0" applyFill="0" applyAlignment="0" applyProtection="0"/>
    <xf numFmtId="172" fontId="52" fillId="26" borderId="15">
      <alignment vertical="center"/>
    </xf>
    <xf numFmtId="172" fontId="11" fillId="26" borderId="15">
      <alignment vertical="center"/>
    </xf>
    <xf numFmtId="0" fontId="36" fillId="8" borderId="6" applyNumberFormat="0" applyAlignment="0" applyProtection="0"/>
    <xf numFmtId="0" fontId="76" fillId="0" borderId="0" applyNumberForma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78" fillId="0" borderId="0" applyFont="0" applyFill="0" applyBorder="0" applyAlignment="0" applyProtection="0"/>
    <xf numFmtId="164" fontId="1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4" fontId="78" fillId="0" borderId="0" applyFont="0" applyFill="0" applyBorder="0" applyAlignment="0" applyProtection="0"/>
    <xf numFmtId="164" fontId="12" fillId="0" borderId="0" applyFont="0" applyFill="0" applyBorder="0" applyAlignment="0" applyProtection="0"/>
    <xf numFmtId="164" fontId="65"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164" fontId="24" fillId="0" borderId="0" applyFont="0" applyFill="0" applyBorder="0" applyAlignment="0" applyProtection="0"/>
  </cellStyleXfs>
  <cellXfs count="134">
    <xf numFmtId="0" fontId="0" fillId="0" borderId="0" xfId="0"/>
    <xf numFmtId="1" fontId="0" fillId="0" borderId="0" xfId="0" applyNumberFormat="1" applyAlignment="1">
      <alignment vertical="center"/>
    </xf>
    <xf numFmtId="0" fontId="0" fillId="0" borderId="0" xfId="0" applyAlignment="1">
      <alignment vertical="center"/>
    </xf>
    <xf numFmtId="0" fontId="0" fillId="0" borderId="0" xfId="0" applyAlignment="1">
      <alignment horizontal="center" vertical="center"/>
    </xf>
    <xf numFmtId="4" fontId="0" fillId="0" borderId="0" xfId="0" applyNumberFormat="1" applyAlignment="1">
      <alignment vertical="center"/>
    </xf>
    <xf numFmtId="167" fontId="0" fillId="0" borderId="0" xfId="0" applyNumberFormat="1" applyAlignment="1">
      <alignment vertical="center"/>
    </xf>
    <xf numFmtId="4" fontId="20" fillId="0" borderId="0" xfId="0" applyNumberFormat="1" applyFont="1"/>
    <xf numFmtId="0" fontId="20" fillId="0" borderId="0" xfId="0" applyFont="1"/>
    <xf numFmtId="4" fontId="21" fillId="0" borderId="0" xfId="0" applyNumberFormat="1" applyFont="1"/>
    <xf numFmtId="0" fontId="21" fillId="0" borderId="0" xfId="0" applyFont="1"/>
    <xf numFmtId="0" fontId="20" fillId="0" borderId="0" xfId="0" applyFont="1" applyAlignment="1">
      <alignment horizontal="center"/>
    </xf>
    <xf numFmtId="0" fontId="20" fillId="0" borderId="0" xfId="0" applyFont="1" applyAlignment="1">
      <alignment horizontal="justify"/>
    </xf>
    <xf numFmtId="4" fontId="20" fillId="0" borderId="0" xfId="2" applyNumberFormat="1" applyFont="1" applyAlignment="1">
      <alignment horizontal="right" shrinkToFit="1"/>
    </xf>
    <xf numFmtId="164" fontId="20" fillId="0" borderId="0" xfId="2" applyFont="1" applyAlignment="1">
      <alignment shrinkToFit="1"/>
    </xf>
    <xf numFmtId="4" fontId="20" fillId="0" borderId="0" xfId="0" applyNumberFormat="1" applyFont="1" applyAlignment="1">
      <alignment shrinkToFit="1"/>
    </xf>
    <xf numFmtId="0" fontId="47" fillId="27" borderId="0" xfId="0" applyFont="1" applyFill="1" applyAlignment="1">
      <alignment vertical="center"/>
    </xf>
    <xf numFmtId="0" fontId="48" fillId="0" borderId="0" xfId="0" applyFont="1" applyAlignment="1">
      <alignment vertical="center"/>
    </xf>
    <xf numFmtId="0" fontId="21" fillId="0" borderId="0" xfId="0" applyFont="1" applyAlignment="1">
      <alignment horizontal="justify" vertical="top" wrapText="1"/>
    </xf>
    <xf numFmtId="0" fontId="21" fillId="0" borderId="0" xfId="0" applyFont="1" applyAlignment="1">
      <alignment horizontal="justify" vertical="center"/>
    </xf>
    <xf numFmtId="0" fontId="21" fillId="0" borderId="0" xfId="0" applyFont="1" applyAlignment="1" applyProtection="1">
      <alignment horizontal="justify" vertical="top" wrapText="1"/>
      <protection locked="0"/>
    </xf>
    <xf numFmtId="0" fontId="0" fillId="0" borderId="0" xfId="0" applyProtection="1">
      <protection locked="0"/>
    </xf>
    <xf numFmtId="0" fontId="49" fillId="0" borderId="0" xfId="0" applyFont="1" applyAlignment="1" applyProtection="1">
      <alignment vertical="center"/>
      <protection locked="0"/>
    </xf>
    <xf numFmtId="0" fontId="18" fillId="0" borderId="1" xfId="0" applyFont="1" applyBorder="1" applyAlignment="1">
      <alignment vertical="center"/>
    </xf>
    <xf numFmtId="1" fontId="13" fillId="0" borderId="1" xfId="0" applyNumberFormat="1" applyFont="1" applyBorder="1" applyAlignment="1">
      <alignment vertical="center"/>
    </xf>
    <xf numFmtId="1" fontId="0" fillId="0" borderId="0" xfId="0" applyNumberFormat="1" applyAlignment="1">
      <alignment horizontal="center" vertical="center"/>
    </xf>
    <xf numFmtId="0" fontId="19" fillId="0" borderId="1" xfId="0" applyFont="1" applyBorder="1" applyAlignment="1">
      <alignment vertical="center"/>
    </xf>
    <xf numFmtId="0" fontId="53" fillId="0" borderId="0" xfId="0" applyFont="1" applyAlignment="1">
      <alignment vertical="center"/>
    </xf>
    <xf numFmtId="4" fontId="12" fillId="0" borderId="21" xfId="1" applyNumberFormat="1" applyBorder="1" applyAlignment="1">
      <alignment horizontal="justify" vertical="top" wrapText="1"/>
    </xf>
    <xf numFmtId="4" fontId="12" fillId="0" borderId="22" xfId="1" applyNumberFormat="1" applyBorder="1" applyAlignment="1">
      <alignment horizontal="justify" vertical="top" wrapText="1"/>
    </xf>
    <xf numFmtId="4" fontId="12" fillId="0" borderId="23" xfId="0" applyNumberFormat="1" applyFont="1" applyBorder="1" applyAlignment="1">
      <alignment horizontal="justify" vertical="top" wrapText="1"/>
    </xf>
    <xf numFmtId="4" fontId="0" fillId="0" borderId="21" xfId="1" applyNumberFormat="1" applyFont="1" applyBorder="1" applyAlignment="1">
      <alignment horizontal="justify" vertical="top" wrapText="1"/>
    </xf>
    <xf numFmtId="49" fontId="0" fillId="0" borderId="18" xfId="0" applyNumberFormat="1" applyBorder="1" applyAlignment="1">
      <alignment vertical="center" wrapText="1"/>
    </xf>
    <xf numFmtId="0" fontId="0" fillId="0" borderId="18" xfId="1" applyFont="1" applyBorder="1" applyAlignment="1">
      <alignment horizontal="justify" vertical="center" wrapText="1"/>
    </xf>
    <xf numFmtId="0" fontId="0" fillId="0" borderId="18" xfId="0" applyBorder="1" applyAlignment="1">
      <alignment horizontal="center" vertical="center"/>
    </xf>
    <xf numFmtId="0" fontId="0" fillId="0" borderId="18" xfId="1" applyFont="1" applyBorder="1" applyAlignment="1">
      <alignment horizontal="left" vertical="center" wrapText="1"/>
    </xf>
    <xf numFmtId="0" fontId="0" fillId="0" borderId="18" xfId="1" applyFont="1" applyBorder="1" applyAlignment="1">
      <alignment vertical="center" wrapText="1"/>
    </xf>
    <xf numFmtId="49" fontId="0" fillId="0" borderId="21" xfId="0" applyNumberFormat="1" applyBorder="1" applyAlignment="1">
      <alignment vertical="center" wrapText="1"/>
    </xf>
    <xf numFmtId="0" fontId="0" fillId="0" borderId="21" xfId="1" applyFont="1" applyBorder="1" applyAlignment="1">
      <alignment horizontal="justify" vertical="center" wrapText="1"/>
    </xf>
    <xf numFmtId="0" fontId="51" fillId="0" borderId="21" xfId="0" applyFont="1" applyBorder="1" applyAlignment="1">
      <alignment vertical="center" wrapText="1"/>
    </xf>
    <xf numFmtId="0" fontId="51" fillId="0" borderId="21" xfId="0" applyFont="1" applyBorder="1" applyAlignment="1">
      <alignment vertical="center"/>
    </xf>
    <xf numFmtId="0" fontId="57" fillId="0" borderId="18" xfId="0" applyFont="1" applyBorder="1" applyAlignment="1">
      <alignment horizontal="left" vertical="center" wrapText="1"/>
    </xf>
    <xf numFmtId="0" fontId="57" fillId="0" borderId="18" xfId="0" applyFont="1" applyBorder="1" applyAlignment="1">
      <alignment vertical="center"/>
    </xf>
    <xf numFmtId="49" fontId="56" fillId="0" borderId="18" xfId="0" applyNumberFormat="1" applyFont="1" applyBorder="1" applyAlignment="1">
      <alignment vertical="center" wrapText="1"/>
    </xf>
    <xf numFmtId="0" fontId="56" fillId="0" borderId="18" xfId="1" applyFont="1" applyBorder="1" applyAlignment="1">
      <alignment horizontal="left" vertical="center" wrapText="1"/>
    </xf>
    <xf numFmtId="0" fontId="56" fillId="0" borderId="18" xfId="0" applyFont="1" applyBorder="1" applyAlignment="1">
      <alignment horizontal="center" vertical="center"/>
    </xf>
    <xf numFmtId="4" fontId="0" fillId="0" borderId="0" xfId="0" applyNumberFormat="1" applyAlignment="1">
      <alignment horizontal="right" vertical="center"/>
    </xf>
    <xf numFmtId="4" fontId="0" fillId="0" borderId="18" xfId="0" applyNumberFormat="1" applyBorder="1" applyAlignment="1">
      <alignment horizontal="right" vertical="center"/>
    </xf>
    <xf numFmtId="4" fontId="56" fillId="0" borderId="18" xfId="0" applyNumberFormat="1" applyFont="1" applyBorder="1" applyAlignment="1">
      <alignment horizontal="right" vertical="center"/>
    </xf>
    <xf numFmtId="4" fontId="19" fillId="0" borderId="1" xfId="0" applyNumberFormat="1" applyFont="1" applyBorder="1" applyAlignment="1">
      <alignment horizontal="right" vertical="center"/>
    </xf>
    <xf numFmtId="4" fontId="15" fillId="0" borderId="16" xfId="0" applyNumberFormat="1" applyFont="1" applyBorder="1" applyAlignment="1">
      <alignment horizontal="right" vertical="center"/>
    </xf>
    <xf numFmtId="1" fontId="0" fillId="0" borderId="18" xfId="0" applyNumberFormat="1" applyBorder="1" applyAlignment="1">
      <alignment vertical="center"/>
    </xf>
    <xf numFmtId="0" fontId="81" fillId="0" borderId="0" xfId="0" applyFont="1" applyFill="1" applyBorder="1"/>
    <xf numFmtId="49" fontId="81" fillId="0" borderId="0" xfId="0" applyNumberFormat="1" applyFont="1" applyFill="1" applyBorder="1" applyAlignment="1">
      <alignment horizontal="right"/>
    </xf>
    <xf numFmtId="0" fontId="84" fillId="0" borderId="0" xfId="0" applyFont="1" applyFill="1" applyBorder="1"/>
    <xf numFmtId="1" fontId="0" fillId="29" borderId="21" xfId="0" applyNumberFormat="1" applyFill="1" applyBorder="1" applyAlignment="1">
      <alignment vertical="center"/>
    </xf>
    <xf numFmtId="0" fontId="11" fillId="29" borderId="21" xfId="0" applyFont="1" applyFill="1" applyBorder="1" applyAlignment="1">
      <alignment vertical="center"/>
    </xf>
    <xf numFmtId="0" fontId="11" fillId="29" borderId="21" xfId="0" applyFont="1" applyFill="1" applyBorder="1" applyAlignment="1">
      <alignment horizontal="center" vertical="center"/>
    </xf>
    <xf numFmtId="4" fontId="11" fillId="29" borderId="21" xfId="0" applyNumberFormat="1" applyFont="1" applyFill="1" applyBorder="1" applyAlignment="1">
      <alignment horizontal="right" vertical="center"/>
    </xf>
    <xf numFmtId="49" fontId="52" fillId="29" borderId="18" xfId="0" applyNumberFormat="1" applyFont="1" applyFill="1" applyBorder="1" applyAlignment="1">
      <alignment horizontal="center" vertical="center" wrapText="1"/>
    </xf>
    <xf numFmtId="0" fontId="52" fillId="29" borderId="18" xfId="1" applyFont="1" applyFill="1" applyBorder="1" applyAlignment="1">
      <alignment horizontal="justify" vertical="center" wrapText="1"/>
    </xf>
    <xf numFmtId="0" fontId="0" fillId="29" borderId="18" xfId="0" applyFill="1" applyBorder="1" applyAlignment="1">
      <alignment horizontal="center" vertical="center"/>
    </xf>
    <xf numFmtId="4" fontId="0" fillId="29" borderId="18" xfId="0" applyNumberFormat="1" applyFill="1" applyBorder="1" applyAlignment="1">
      <alignment horizontal="right" vertical="center"/>
    </xf>
    <xf numFmtId="0" fontId="11" fillId="0" borderId="0" xfId="0" applyFont="1" applyAlignment="1">
      <alignment vertical="center"/>
    </xf>
    <xf numFmtId="4" fontId="57" fillId="0" borderId="18" xfId="0" applyNumberFormat="1" applyFont="1" applyBorder="1" applyAlignment="1">
      <alignment horizontal="right" vertical="center"/>
    </xf>
    <xf numFmtId="4" fontId="51" fillId="0" borderId="21" xfId="0" applyNumberFormat="1" applyFont="1" applyBorder="1" applyAlignment="1">
      <alignment horizontal="right" vertical="center"/>
    </xf>
    <xf numFmtId="0" fontId="0" fillId="0" borderId="21" xfId="0" applyBorder="1" applyAlignment="1">
      <alignment horizontal="center" vertical="center"/>
    </xf>
    <xf numFmtId="0" fontId="0" fillId="0" borderId="23" xfId="0" applyBorder="1" applyAlignment="1">
      <alignment horizontal="center" vertical="center"/>
    </xf>
    <xf numFmtId="4" fontId="0" fillId="0" borderId="21" xfId="0" applyNumberFormat="1" applyBorder="1" applyAlignment="1">
      <alignment horizontal="right" vertical="center"/>
    </xf>
    <xf numFmtId="4" fontId="0" fillId="0" borderId="23" xfId="0" applyNumberFormat="1" applyBorder="1" applyAlignment="1">
      <alignment horizontal="right" vertical="center"/>
    </xf>
    <xf numFmtId="1" fontId="0" fillId="0" borderId="0" xfId="0" applyNumberFormat="1" applyAlignment="1">
      <alignment horizontal="centerContinuous" vertical="center"/>
    </xf>
    <xf numFmtId="0" fontId="0" fillId="0" borderId="0" xfId="0" applyAlignment="1">
      <alignment horizontal="centerContinuous" vertical="center"/>
    </xf>
    <xf numFmtId="1" fontId="11" fillId="29" borderId="18" xfId="0" applyNumberFormat="1" applyFont="1" applyFill="1" applyBorder="1" applyAlignment="1">
      <alignment horizontal="center" vertical="center" wrapText="1"/>
    </xf>
    <xf numFmtId="0" fontId="11" fillId="29" borderId="18" xfId="0" applyFont="1" applyFill="1" applyBorder="1" applyAlignment="1">
      <alignment horizontal="center" vertical="center" wrapText="1"/>
    </xf>
    <xf numFmtId="4" fontId="11" fillId="29" borderId="18" xfId="0" applyNumberFormat="1" applyFont="1" applyFill="1" applyBorder="1" applyAlignment="1">
      <alignment horizontal="center" vertical="center" wrapText="1"/>
    </xf>
    <xf numFmtId="1" fontId="11" fillId="0" borderId="18" xfId="0" applyNumberFormat="1" applyFont="1" applyBorder="1" applyAlignment="1">
      <alignment vertical="center"/>
    </xf>
    <xf numFmtId="0" fontId="11" fillId="0" borderId="18" xfId="0" applyFont="1" applyBorder="1" applyAlignment="1">
      <alignment vertical="center"/>
    </xf>
    <xf numFmtId="0" fontId="0" fillId="0" borderId="18" xfId="0" applyBorder="1" applyAlignment="1">
      <alignment horizontal="center" vertical="center" wrapText="1"/>
    </xf>
    <xf numFmtId="4" fontId="0" fillId="0" borderId="18" xfId="0" applyNumberFormat="1" applyBorder="1" applyAlignment="1">
      <alignment horizontal="right" vertical="center" wrapText="1"/>
    </xf>
    <xf numFmtId="1" fontId="0" fillId="0" borderId="18" xfId="0" applyNumberFormat="1" applyBorder="1" applyAlignment="1">
      <alignment vertical="center" wrapText="1"/>
    </xf>
    <xf numFmtId="0" fontId="0" fillId="0" borderId="0" xfId="1" applyFont="1" applyBorder="1" applyAlignment="1">
      <alignment horizontal="justify" vertical="center" wrapText="1"/>
    </xf>
    <xf numFmtId="1" fontId="0" fillId="0" borderId="19" xfId="0" applyNumberFormat="1" applyBorder="1" applyAlignment="1">
      <alignment vertical="center"/>
    </xf>
    <xf numFmtId="4" fontId="11" fillId="0" borderId="17" xfId="0" applyNumberFormat="1" applyFont="1" applyBorder="1" applyAlignment="1">
      <alignment horizontal="right" vertical="center"/>
    </xf>
    <xf numFmtId="1" fontId="11" fillId="29" borderId="18" xfId="0" applyNumberFormat="1" applyFont="1" applyFill="1" applyBorder="1" applyAlignment="1">
      <alignment horizontal="center" vertical="center"/>
    </xf>
    <xf numFmtId="49" fontId="0" fillId="0" borderId="27" xfId="0" applyNumberFormat="1" applyBorder="1" applyAlignment="1">
      <alignment vertical="center" wrapText="1"/>
    </xf>
    <xf numFmtId="0" fontId="0" fillId="0" borderId="0" xfId="0" applyBorder="1" applyAlignment="1">
      <alignment horizontal="center" vertical="center"/>
    </xf>
    <xf numFmtId="4" fontId="0" fillId="0" borderId="0" xfId="0" applyNumberFormat="1" applyBorder="1" applyAlignment="1">
      <alignment horizontal="right" vertical="center"/>
    </xf>
    <xf numFmtId="1" fontId="52" fillId="29" borderId="18" xfId="0" applyNumberFormat="1" applyFont="1" applyFill="1" applyBorder="1" applyAlignment="1">
      <alignment horizontal="center" vertical="center"/>
    </xf>
    <xf numFmtId="1" fontId="0" fillId="29" borderId="18" xfId="0" applyNumberFormat="1" applyFill="1" applyBorder="1" applyAlignment="1">
      <alignment vertical="center"/>
    </xf>
    <xf numFmtId="4" fontId="11" fillId="29" borderId="18" xfId="0" applyNumberFormat="1" applyFont="1" applyFill="1" applyBorder="1" applyAlignment="1">
      <alignment horizontal="right" vertical="center"/>
    </xf>
    <xf numFmtId="1" fontId="0" fillId="0" borderId="27" xfId="0" applyNumberFormat="1" applyBorder="1" applyAlignment="1">
      <alignment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4" fontId="0" fillId="0" borderId="0" xfId="0" applyNumberFormat="1" applyBorder="1" applyAlignment="1">
      <alignment horizontal="right" vertical="center" wrapText="1"/>
    </xf>
    <xf numFmtId="1" fontId="52" fillId="29" borderId="18" xfId="0" applyNumberFormat="1" applyFont="1" applyFill="1" applyBorder="1" applyAlignment="1">
      <alignment horizontal="center" vertical="center" wrapText="1"/>
    </xf>
    <xf numFmtId="4" fontId="0" fillId="29" borderId="18" xfId="0" applyNumberFormat="1" applyFill="1" applyBorder="1" applyAlignment="1">
      <alignment horizontal="right" vertical="center" wrapText="1"/>
    </xf>
    <xf numFmtId="0" fontId="12" fillId="0" borderId="18" xfId="0" applyFont="1" applyBorder="1" applyAlignment="1">
      <alignment horizontal="center" vertical="center"/>
    </xf>
    <xf numFmtId="4" fontId="12" fillId="0" borderId="18" xfId="0" applyNumberFormat="1" applyFont="1" applyBorder="1" applyAlignment="1">
      <alignment horizontal="right" vertical="center"/>
    </xf>
    <xf numFmtId="0" fontId="11" fillId="0" borderId="17" xfId="0" applyFont="1" applyBorder="1" applyAlignment="1">
      <alignment vertical="center"/>
    </xf>
    <xf numFmtId="0" fontId="11" fillId="0" borderId="17" xfId="0" applyFont="1" applyBorder="1" applyAlignment="1">
      <alignment horizontal="center" vertical="center"/>
    </xf>
    <xf numFmtId="49" fontId="81" fillId="0" borderId="27" xfId="0" applyNumberFormat="1" applyFont="1" applyFill="1" applyBorder="1" applyAlignment="1">
      <alignment horizontal="center" vertical="top" wrapText="1"/>
    </xf>
    <xf numFmtId="4" fontId="86" fillId="0" borderId="18" xfId="0" applyNumberFormat="1" applyFont="1" applyBorder="1" applyAlignment="1">
      <alignment horizontal="right" vertical="center"/>
    </xf>
    <xf numFmtId="0" fontId="22" fillId="0" borderId="0" xfId="0" applyFont="1" applyAlignment="1">
      <alignment horizontal="center"/>
    </xf>
    <xf numFmtId="0" fontId="22" fillId="0" borderId="0" xfId="0" applyFont="1" applyAlignment="1">
      <alignment horizontal="center" wrapText="1"/>
    </xf>
    <xf numFmtId="0" fontId="23" fillId="0" borderId="0" xfId="0" applyFont="1" applyAlignment="1">
      <alignment horizontal="center"/>
    </xf>
    <xf numFmtId="0" fontId="15" fillId="0" borderId="0" xfId="0" applyFont="1" applyAlignment="1">
      <alignment horizontal="center" vertical="center" wrapText="1"/>
    </xf>
    <xf numFmtId="0" fontId="15" fillId="0" borderId="0" xfId="0" applyFont="1" applyAlignment="1">
      <alignment horizontal="center"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0" fontId="11" fillId="29" borderId="24" xfId="0" applyFont="1" applyFill="1" applyBorder="1" applyAlignment="1">
      <alignment horizontal="left" vertical="center"/>
    </xf>
    <xf numFmtId="0" fontId="11" fillId="29" borderId="25" xfId="0" applyFont="1" applyFill="1" applyBorder="1" applyAlignment="1">
      <alignment horizontal="left" vertical="center"/>
    </xf>
    <xf numFmtId="0" fontId="11" fillId="29" borderId="26" xfId="0" applyFont="1" applyFill="1" applyBorder="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4" fontId="11" fillId="0" borderId="19" xfId="0" applyNumberFormat="1" applyFont="1" applyBorder="1" applyAlignment="1">
      <alignment horizontal="center" vertical="center" wrapText="1"/>
    </xf>
    <xf numFmtId="4" fontId="11" fillId="0" borderId="17" xfId="0" applyNumberFormat="1" applyFont="1" applyBorder="1" applyAlignment="1">
      <alignment horizontal="center" vertical="center" wrapText="1"/>
    </xf>
    <xf numFmtId="4" fontId="11" fillId="0" borderId="20" xfId="0" applyNumberFormat="1" applyFont="1" applyBorder="1" applyAlignment="1">
      <alignment horizontal="center" vertical="center" wrapText="1"/>
    </xf>
    <xf numFmtId="4" fontId="19" fillId="0" borderId="1" xfId="0" applyNumberFormat="1" applyFont="1" applyBorder="1" applyAlignment="1">
      <alignment vertical="center"/>
    </xf>
    <xf numFmtId="4" fontId="19" fillId="0" borderId="3" xfId="0" applyNumberFormat="1" applyFont="1" applyBorder="1" applyAlignment="1">
      <alignment vertical="center"/>
    </xf>
    <xf numFmtId="0" fontId="11" fillId="29" borderId="18" xfId="0" applyFont="1" applyFill="1" applyBorder="1" applyAlignment="1">
      <alignment vertical="center"/>
    </xf>
    <xf numFmtId="0" fontId="11" fillId="29" borderId="19" xfId="0" applyFont="1" applyFill="1" applyBorder="1" applyAlignment="1">
      <alignment vertical="center"/>
    </xf>
    <xf numFmtId="0" fontId="11" fillId="29" borderId="17" xfId="0" applyFont="1" applyFill="1" applyBorder="1" applyAlignment="1">
      <alignment vertical="center"/>
    </xf>
    <xf numFmtId="0" fontId="11" fillId="29" borderId="20" xfId="0" applyFont="1" applyFill="1" applyBorder="1" applyAlignment="1">
      <alignment vertical="center"/>
    </xf>
    <xf numFmtId="0" fontId="11" fillId="29" borderId="18" xfId="0" applyFont="1" applyFill="1" applyBorder="1" applyAlignment="1">
      <alignment vertical="center" wrapText="1"/>
    </xf>
    <xf numFmtId="0" fontId="11" fillId="0" borderId="17" xfId="0" applyFont="1" applyBorder="1" applyAlignment="1">
      <alignment vertical="center"/>
    </xf>
    <xf numFmtId="0" fontId="15" fillId="0" borderId="1" xfId="0" applyFont="1" applyBorder="1" applyAlignment="1">
      <alignment vertical="center" wrapText="1"/>
    </xf>
    <xf numFmtId="0" fontId="15" fillId="0" borderId="1" xfId="0" applyFont="1" applyBorder="1" applyAlignment="1">
      <alignment vertical="center"/>
    </xf>
    <xf numFmtId="49" fontId="0" fillId="0" borderId="21" xfId="0" applyNumberFormat="1" applyBorder="1" applyAlignment="1">
      <alignment horizontal="center" vertical="center" wrapText="1"/>
    </xf>
    <xf numFmtId="49" fontId="0" fillId="0" borderId="22" xfId="0" applyNumberFormat="1" applyBorder="1" applyAlignment="1">
      <alignment horizontal="center" vertical="center" wrapText="1"/>
    </xf>
    <xf numFmtId="49" fontId="0" fillId="0" borderId="23" xfId="0" applyNumberFormat="1" applyBorder="1" applyAlignment="1">
      <alignment horizontal="center" vertical="center" wrapText="1"/>
    </xf>
    <xf numFmtId="0" fontId="15" fillId="0" borderId="3" xfId="0" applyFont="1" applyBorder="1" applyAlignment="1">
      <alignment vertical="center"/>
    </xf>
    <xf numFmtId="0" fontId="15" fillId="0" borderId="2" xfId="0" applyFont="1" applyBorder="1" applyAlignment="1">
      <alignment vertical="center"/>
    </xf>
    <xf numFmtId="0" fontId="15" fillId="0" borderId="4" xfId="0" applyFont="1" applyBorder="1" applyAlignment="1">
      <alignment vertical="center"/>
    </xf>
  </cellXfs>
  <cellStyles count="777">
    <cellStyle name="_Procjena opremanja Busevec - Lekenik" xfId="3"/>
    <cellStyle name="20% - Accent1 2" xfId="4"/>
    <cellStyle name="20% - Accent1 2 2" xfId="413"/>
    <cellStyle name="20% - Accent1 2 3" xfId="520"/>
    <cellStyle name="20% - Accent1 2 4" xfId="521"/>
    <cellStyle name="20% - Accent1 2 5" xfId="519"/>
    <cellStyle name="20% - Accent1 3" xfId="414"/>
    <cellStyle name="20% - Accent1 4" xfId="412"/>
    <cellStyle name="20% - Accent2 2" xfId="5"/>
    <cellStyle name="20% - Accent2 2 2" xfId="416"/>
    <cellStyle name="20% - Accent2 2 3" xfId="523"/>
    <cellStyle name="20% - Accent2 2 4" xfId="524"/>
    <cellStyle name="20% - Accent2 2 5" xfId="522"/>
    <cellStyle name="20% - Accent2 3" xfId="417"/>
    <cellStyle name="20% - Accent2 4" xfId="415"/>
    <cellStyle name="20% - Accent3 2" xfId="6"/>
    <cellStyle name="20% - Accent3 2 2" xfId="419"/>
    <cellStyle name="20% - Accent3 2 3" xfId="526"/>
    <cellStyle name="20% - Accent3 2 4" xfId="527"/>
    <cellStyle name="20% - Accent3 2 5" xfId="525"/>
    <cellStyle name="20% - Accent3 3" xfId="420"/>
    <cellStyle name="20% - Accent3 4" xfId="418"/>
    <cellStyle name="20% - Accent4 2" xfId="7"/>
    <cellStyle name="20% - Accent4 2 2" xfId="422"/>
    <cellStyle name="20% - Accent4 2 3" xfId="529"/>
    <cellStyle name="20% - Accent4 2 4" xfId="530"/>
    <cellStyle name="20% - Accent4 2 5" xfId="528"/>
    <cellStyle name="20% - Accent4 3" xfId="423"/>
    <cellStyle name="20% - Accent4 4" xfId="421"/>
    <cellStyle name="20% - Accent5 2" xfId="8"/>
    <cellStyle name="20% - Accent5 2 2" xfId="425"/>
    <cellStyle name="20% - Accent5 2 3" xfId="532"/>
    <cellStyle name="20% - Accent5 2 4" xfId="533"/>
    <cellStyle name="20% - Accent5 2 5" xfId="531"/>
    <cellStyle name="20% - Accent5 3" xfId="426"/>
    <cellStyle name="20% - Accent5 4" xfId="424"/>
    <cellStyle name="20% - Accent6 2" xfId="9"/>
    <cellStyle name="20% - Accent6 2 2" xfId="428"/>
    <cellStyle name="20% - Accent6 2 3" xfId="535"/>
    <cellStyle name="20% - Accent6 2 4" xfId="536"/>
    <cellStyle name="20% - Accent6 2 5" xfId="534"/>
    <cellStyle name="20% - Accent6 3" xfId="429"/>
    <cellStyle name="20% - Accent6 4" xfId="427"/>
    <cellStyle name="20% - Isticanje1" xfId="10"/>
    <cellStyle name="20% - Isticanje1 2" xfId="430"/>
    <cellStyle name="20% - Isticanje1 3" xfId="537"/>
    <cellStyle name="20% - Isticanje1_2014-12-03 Tender B Manastir - most Drava" xfId="431"/>
    <cellStyle name="20% - Isticanje2" xfId="11"/>
    <cellStyle name="20% - Isticanje2 2" xfId="432"/>
    <cellStyle name="20% - Isticanje2 3" xfId="538"/>
    <cellStyle name="20% - Isticanje2_2014-12-03 Tender B Manastir - most Drava" xfId="433"/>
    <cellStyle name="20% - Isticanje3" xfId="12"/>
    <cellStyle name="20% - Isticanje3 2" xfId="434"/>
    <cellStyle name="20% - Isticanje3 3" xfId="539"/>
    <cellStyle name="20% - Isticanje3_2014-12-03 Tender B Manastir - most Drava" xfId="435"/>
    <cellStyle name="20% - Isticanje4" xfId="13"/>
    <cellStyle name="20% - Isticanje4 2" xfId="436"/>
    <cellStyle name="20% - Isticanje4 3" xfId="540"/>
    <cellStyle name="20% - Isticanje4_2014-12-03 Tender B Manastir - most Drava" xfId="437"/>
    <cellStyle name="20% - Isticanje5" xfId="14"/>
    <cellStyle name="20% - Isticanje5 2" xfId="438"/>
    <cellStyle name="20% - Isticanje5 3" xfId="541"/>
    <cellStyle name="20% - Isticanje5_2014-12-03 Tender B Manastir - most Drava" xfId="439"/>
    <cellStyle name="20% - Isticanje6" xfId="15"/>
    <cellStyle name="20% - Isticanje6 2" xfId="440"/>
    <cellStyle name="20% - Isticanje6 3" xfId="542"/>
    <cellStyle name="20% - Isticanje6_2014-12-03 Tender B Manastir - most Drava" xfId="441"/>
    <cellStyle name="40% - Accent1 2" xfId="16"/>
    <cellStyle name="40% - Accent1 2 2" xfId="443"/>
    <cellStyle name="40% - Accent1 2 3" xfId="544"/>
    <cellStyle name="40% - Accent1 2 4" xfId="545"/>
    <cellStyle name="40% - Accent1 2 5" xfId="543"/>
    <cellStyle name="40% - Accent1 3" xfId="444"/>
    <cellStyle name="40% - Accent1 4" xfId="442"/>
    <cellStyle name="40% - Accent2 2" xfId="17"/>
    <cellStyle name="40% - Accent2 2 2" xfId="446"/>
    <cellStyle name="40% - Accent2 2 3" xfId="547"/>
    <cellStyle name="40% - Accent2 2 4" xfId="548"/>
    <cellStyle name="40% - Accent2 2 5" xfId="546"/>
    <cellStyle name="40% - Accent2 3" xfId="447"/>
    <cellStyle name="40% - Accent2 4" xfId="445"/>
    <cellStyle name="40% - Accent3 2" xfId="18"/>
    <cellStyle name="40% - Accent3 2 2" xfId="449"/>
    <cellStyle name="40% - Accent3 2 3" xfId="550"/>
    <cellStyle name="40% - Accent3 2 4" xfId="551"/>
    <cellStyle name="40% - Accent3 2 5" xfId="549"/>
    <cellStyle name="40% - Accent3 3" xfId="450"/>
    <cellStyle name="40% - Accent3 4" xfId="448"/>
    <cellStyle name="40% - Accent4 2" xfId="19"/>
    <cellStyle name="40% - Accent4 2 2" xfId="452"/>
    <cellStyle name="40% - Accent4 2 3" xfId="553"/>
    <cellStyle name="40% - Accent4 2 4" xfId="554"/>
    <cellStyle name="40% - Accent4 2 5" xfId="552"/>
    <cellStyle name="40% - Accent4 3" xfId="453"/>
    <cellStyle name="40% - Accent4 4" xfId="451"/>
    <cellStyle name="40% - Accent5 2" xfId="20"/>
    <cellStyle name="40% - Accent5 2 2" xfId="455"/>
    <cellStyle name="40% - Accent5 2 3" xfId="556"/>
    <cellStyle name="40% - Accent5 2 4" xfId="557"/>
    <cellStyle name="40% - Accent5 2 5" xfId="555"/>
    <cellStyle name="40% - Accent5 3" xfId="21"/>
    <cellStyle name="40% - Accent5 3 10" xfId="558"/>
    <cellStyle name="40% - Accent5 3 2" xfId="153"/>
    <cellStyle name="40% - Accent5 3 2 2" xfId="169"/>
    <cellStyle name="40% - Accent5 3 2 2 2" xfId="225"/>
    <cellStyle name="40% - Accent5 3 2 2 2 2" xfId="385"/>
    <cellStyle name="40% - Accent5 3 2 2 3" xfId="273"/>
    <cellStyle name="40% - Accent5 3 2 2 4" xfId="329"/>
    <cellStyle name="40% - Accent5 3 2 2 5" xfId="560"/>
    <cellStyle name="40% - Accent5 3 2 3" xfId="185"/>
    <cellStyle name="40% - Accent5 3 2 3 2" xfId="241"/>
    <cellStyle name="40% - Accent5 3 2 3 2 2" xfId="401"/>
    <cellStyle name="40% - Accent5 3 2 3 3" xfId="289"/>
    <cellStyle name="40% - Accent5 3 2 3 4" xfId="345"/>
    <cellStyle name="40% - Accent5 3 2 4" xfId="209"/>
    <cellStyle name="40% - Accent5 3 2 4 2" xfId="369"/>
    <cellStyle name="40% - Accent5 3 2 5" xfId="257"/>
    <cellStyle name="40% - Accent5 3 2 6" xfId="313"/>
    <cellStyle name="40% - Accent5 3 2 7" xfId="559"/>
    <cellStyle name="40% - Accent5 3 3" xfId="161"/>
    <cellStyle name="40% - Accent5 3 3 2" xfId="217"/>
    <cellStyle name="40% - Accent5 3 3 2 2" xfId="377"/>
    <cellStyle name="40% - Accent5 3 3 3" xfId="265"/>
    <cellStyle name="40% - Accent5 3 3 4" xfId="321"/>
    <cellStyle name="40% - Accent5 3 3 5" xfId="561"/>
    <cellStyle name="40% - Accent5 3 4" xfId="177"/>
    <cellStyle name="40% - Accent5 3 4 2" xfId="233"/>
    <cellStyle name="40% - Accent5 3 4 2 2" xfId="393"/>
    <cellStyle name="40% - Accent5 3 4 3" xfId="281"/>
    <cellStyle name="40% - Accent5 3 4 4" xfId="337"/>
    <cellStyle name="40% - Accent5 3 5" xfId="193"/>
    <cellStyle name="40% - Accent5 3 5 2" xfId="297"/>
    <cellStyle name="40% - Accent5 3 5 3" xfId="353"/>
    <cellStyle name="40% - Accent5 3 6" xfId="201"/>
    <cellStyle name="40% - Accent5 3 6 2" xfId="361"/>
    <cellStyle name="40% - Accent5 3 7" xfId="249"/>
    <cellStyle name="40% - Accent5 3 8" xfId="305"/>
    <cellStyle name="40% - Accent5 3 9" xfId="456"/>
    <cellStyle name="40% - Accent5 4" xfId="457"/>
    <cellStyle name="40% - Accent5 5" xfId="454"/>
    <cellStyle name="40% - Accent6 2" xfId="22"/>
    <cellStyle name="40% - Accent6 2 2" xfId="459"/>
    <cellStyle name="40% - Accent6 2 3" xfId="563"/>
    <cellStyle name="40% - Accent6 2 4" xfId="564"/>
    <cellStyle name="40% - Accent6 2 5" xfId="562"/>
    <cellStyle name="40% - Accent6 3" xfId="460"/>
    <cellStyle name="40% - Accent6 4" xfId="458"/>
    <cellStyle name="40% - Isticanje2" xfId="23"/>
    <cellStyle name="40% - Isticanje2 2" xfId="461"/>
    <cellStyle name="40% - Isticanje2 3" xfId="565"/>
    <cellStyle name="40% - Isticanje2_2014-12-03 Tender B Manastir - most Drava" xfId="462"/>
    <cellStyle name="40% - Isticanje3" xfId="24"/>
    <cellStyle name="40% - Isticanje3 2" xfId="463"/>
    <cellStyle name="40% - Isticanje3 3" xfId="566"/>
    <cellStyle name="40% - Isticanje3_2014-12-03 Tender B Manastir - most Drava" xfId="464"/>
    <cellStyle name="40% - Isticanje4" xfId="25"/>
    <cellStyle name="40% - Isticanje4 2" xfId="465"/>
    <cellStyle name="40% - Isticanje4 3" xfId="567"/>
    <cellStyle name="40% - Isticanje4_2014-12-03 Tender B Manastir - most Drava" xfId="466"/>
    <cellStyle name="40% - Isticanje5" xfId="26"/>
    <cellStyle name="40% - Isticanje5 2" xfId="467"/>
    <cellStyle name="40% - Isticanje5 3" xfId="27"/>
    <cellStyle name="40% - Isticanje5 3 10" xfId="568"/>
    <cellStyle name="40% - Isticanje5 3 2" xfId="154"/>
    <cellStyle name="40% - Isticanje5 3 2 2" xfId="170"/>
    <cellStyle name="40% - Isticanje5 3 2 2 2" xfId="226"/>
    <cellStyle name="40% - Isticanje5 3 2 2 2 2" xfId="386"/>
    <cellStyle name="40% - Isticanje5 3 2 2 3" xfId="274"/>
    <cellStyle name="40% - Isticanje5 3 2 2 4" xfId="330"/>
    <cellStyle name="40% - Isticanje5 3 2 2 5" xfId="570"/>
    <cellStyle name="40% - Isticanje5 3 2 3" xfId="186"/>
    <cellStyle name="40% - Isticanje5 3 2 3 2" xfId="242"/>
    <cellStyle name="40% - Isticanje5 3 2 3 2 2" xfId="402"/>
    <cellStyle name="40% - Isticanje5 3 2 3 3" xfId="290"/>
    <cellStyle name="40% - Isticanje5 3 2 3 4" xfId="346"/>
    <cellStyle name="40% - Isticanje5 3 2 4" xfId="210"/>
    <cellStyle name="40% - Isticanje5 3 2 4 2" xfId="370"/>
    <cellStyle name="40% - Isticanje5 3 2 5" xfId="258"/>
    <cellStyle name="40% - Isticanje5 3 2 6" xfId="314"/>
    <cellStyle name="40% - Isticanje5 3 2 7" xfId="569"/>
    <cellStyle name="40% - Isticanje5 3 3" xfId="162"/>
    <cellStyle name="40% - Isticanje5 3 3 2" xfId="218"/>
    <cellStyle name="40% - Isticanje5 3 3 2 2" xfId="378"/>
    <cellStyle name="40% - Isticanje5 3 3 3" xfId="266"/>
    <cellStyle name="40% - Isticanje5 3 3 4" xfId="322"/>
    <cellStyle name="40% - Isticanje5 3 3 5" xfId="571"/>
    <cellStyle name="40% - Isticanje5 3 4" xfId="178"/>
    <cellStyle name="40% - Isticanje5 3 4 2" xfId="234"/>
    <cellStyle name="40% - Isticanje5 3 4 2 2" xfId="394"/>
    <cellStyle name="40% - Isticanje5 3 4 3" xfId="282"/>
    <cellStyle name="40% - Isticanje5 3 4 4" xfId="338"/>
    <cellStyle name="40% - Isticanje5 3 5" xfId="194"/>
    <cellStyle name="40% - Isticanje5 3 5 2" xfId="298"/>
    <cellStyle name="40% - Isticanje5 3 5 3" xfId="354"/>
    <cellStyle name="40% - Isticanje5 3 6" xfId="202"/>
    <cellStyle name="40% - Isticanje5 3 6 2" xfId="362"/>
    <cellStyle name="40% - Isticanje5 3 7" xfId="250"/>
    <cellStyle name="40% - Isticanje5 3 8" xfId="306"/>
    <cellStyle name="40% - Isticanje5 3 9" xfId="468"/>
    <cellStyle name="40% - Isticanje5 4" xfId="572"/>
    <cellStyle name="40% - Isticanje5 5" xfId="28"/>
    <cellStyle name="40% - Isticanje5 5 10" xfId="573"/>
    <cellStyle name="40% - Isticanje5 5 2" xfId="155"/>
    <cellStyle name="40% - Isticanje5 5 2 2" xfId="171"/>
    <cellStyle name="40% - Isticanje5 5 2 2 2" xfId="227"/>
    <cellStyle name="40% - Isticanje5 5 2 2 2 2" xfId="387"/>
    <cellStyle name="40% - Isticanje5 5 2 2 3" xfId="275"/>
    <cellStyle name="40% - Isticanje5 5 2 2 4" xfId="331"/>
    <cellStyle name="40% - Isticanje5 5 2 2 5" xfId="575"/>
    <cellStyle name="40% - Isticanje5 5 2 3" xfId="187"/>
    <cellStyle name="40% - Isticanje5 5 2 3 2" xfId="243"/>
    <cellStyle name="40% - Isticanje5 5 2 3 2 2" xfId="403"/>
    <cellStyle name="40% - Isticanje5 5 2 3 3" xfId="291"/>
    <cellStyle name="40% - Isticanje5 5 2 3 4" xfId="347"/>
    <cellStyle name="40% - Isticanje5 5 2 4" xfId="211"/>
    <cellStyle name="40% - Isticanje5 5 2 4 2" xfId="371"/>
    <cellStyle name="40% - Isticanje5 5 2 5" xfId="259"/>
    <cellStyle name="40% - Isticanje5 5 2 6" xfId="315"/>
    <cellStyle name="40% - Isticanje5 5 2 7" xfId="574"/>
    <cellStyle name="40% - Isticanje5 5 3" xfId="163"/>
    <cellStyle name="40% - Isticanje5 5 3 2" xfId="219"/>
    <cellStyle name="40% - Isticanje5 5 3 2 2" xfId="379"/>
    <cellStyle name="40% - Isticanje5 5 3 3" xfId="267"/>
    <cellStyle name="40% - Isticanje5 5 3 4" xfId="323"/>
    <cellStyle name="40% - Isticanje5 5 3 5" xfId="576"/>
    <cellStyle name="40% - Isticanje5 5 4" xfId="179"/>
    <cellStyle name="40% - Isticanje5 5 4 2" xfId="235"/>
    <cellStyle name="40% - Isticanje5 5 4 2 2" xfId="395"/>
    <cellStyle name="40% - Isticanje5 5 4 3" xfId="283"/>
    <cellStyle name="40% - Isticanje5 5 4 4" xfId="339"/>
    <cellStyle name="40% - Isticanje5 5 5" xfId="195"/>
    <cellStyle name="40% - Isticanje5 5 5 2" xfId="299"/>
    <cellStyle name="40% - Isticanje5 5 5 3" xfId="355"/>
    <cellStyle name="40% - Isticanje5 5 6" xfId="203"/>
    <cellStyle name="40% - Isticanje5 5 6 2" xfId="363"/>
    <cellStyle name="40% - Isticanje5 5 7" xfId="251"/>
    <cellStyle name="40% - Isticanje5 5 8" xfId="307"/>
    <cellStyle name="40% - Isticanje5 5 9" xfId="469"/>
    <cellStyle name="40% - Isticanje5_2014-12-03 Tender B Manastir - most Drava" xfId="470"/>
    <cellStyle name="40% - Isticanje6" xfId="29"/>
    <cellStyle name="40% - Isticanje6 2" xfId="471"/>
    <cellStyle name="40% - Isticanje6 3" xfId="577"/>
    <cellStyle name="40% - Isticanje6_2014-12-03 Tender B Manastir - most Drava" xfId="472"/>
    <cellStyle name="40% - Naglasak1" xfId="30"/>
    <cellStyle name="40% - Naglasak1 2" xfId="473"/>
    <cellStyle name="40% - Naglasak1_2014-12-03 Tender B Manastir - most Drava" xfId="474"/>
    <cellStyle name="60% - Accent1 2" xfId="31"/>
    <cellStyle name="60% - Accent1 2 2" xfId="579"/>
    <cellStyle name="60% - Accent1 2 3" xfId="578"/>
    <cellStyle name="60% - Accent1 3" xfId="475"/>
    <cellStyle name="60% - Accent2 2" xfId="32"/>
    <cellStyle name="60% - Accent2 2 2" xfId="581"/>
    <cellStyle name="60% - Accent2 2 3" xfId="580"/>
    <cellStyle name="60% - Accent2 3" xfId="476"/>
    <cellStyle name="60% - Accent3 2" xfId="33"/>
    <cellStyle name="60% - Accent3 2 2" xfId="583"/>
    <cellStyle name="60% - Accent3 2 3" xfId="582"/>
    <cellStyle name="60% - Accent3 3" xfId="477"/>
    <cellStyle name="60% - Accent4 2" xfId="34"/>
    <cellStyle name="60% - Accent4 2 2" xfId="585"/>
    <cellStyle name="60% - Accent4 2 3" xfId="584"/>
    <cellStyle name="60% - Accent4 3" xfId="478"/>
    <cellStyle name="60% - Accent5 2" xfId="35"/>
    <cellStyle name="60% - Accent5 2 2" xfId="587"/>
    <cellStyle name="60% - Accent5 2 3" xfId="586"/>
    <cellStyle name="60% - Accent5 3" xfId="479"/>
    <cellStyle name="60% - Accent6 2" xfId="36"/>
    <cellStyle name="60% - Accent6 2 2" xfId="589"/>
    <cellStyle name="60% - Accent6 2 3" xfId="588"/>
    <cellStyle name="60% - Accent6 3" xfId="480"/>
    <cellStyle name="60% - Isticanje1" xfId="37"/>
    <cellStyle name="60% - Isticanje1 2" xfId="590"/>
    <cellStyle name="60% - Isticanje2" xfId="38"/>
    <cellStyle name="60% - Isticanje2 2" xfId="591"/>
    <cellStyle name="60% - Isticanje3" xfId="39"/>
    <cellStyle name="60% - Isticanje3 2" xfId="592"/>
    <cellStyle name="60% - Isticanje4" xfId="40"/>
    <cellStyle name="60% - Isticanje4 2" xfId="593"/>
    <cellStyle name="60% - Isticanje5" xfId="41"/>
    <cellStyle name="60% - Isticanje5 2" xfId="594"/>
    <cellStyle name="60% - Isticanje6" xfId="42"/>
    <cellStyle name="60% - Isticanje6 2" xfId="595"/>
    <cellStyle name="Accent1 2" xfId="43"/>
    <cellStyle name="Accent1 2 2" xfId="597"/>
    <cellStyle name="Accent1 2 3" xfId="596"/>
    <cellStyle name="Accent1 3" xfId="481"/>
    <cellStyle name="Accent2 2" xfId="44"/>
    <cellStyle name="Accent2 2 2" xfId="599"/>
    <cellStyle name="Accent2 2 3" xfId="598"/>
    <cellStyle name="Accent2 3" xfId="482"/>
    <cellStyle name="Accent3 2" xfId="45"/>
    <cellStyle name="Accent3 2 2" xfId="601"/>
    <cellStyle name="Accent3 2 3" xfId="600"/>
    <cellStyle name="Accent3 3" xfId="483"/>
    <cellStyle name="Accent4 2" xfId="46"/>
    <cellStyle name="Accent4 2 2" xfId="603"/>
    <cellStyle name="Accent4 2 3" xfId="602"/>
    <cellStyle name="Accent4 3" xfId="484"/>
    <cellStyle name="Accent5 2" xfId="47"/>
    <cellStyle name="Accent5 2 2" xfId="605"/>
    <cellStyle name="Accent5 2 3" xfId="604"/>
    <cellStyle name="Accent5 3" xfId="485"/>
    <cellStyle name="Accent6 2" xfId="48"/>
    <cellStyle name="Accent6 2 2" xfId="607"/>
    <cellStyle name="Accent6 2 3" xfId="606"/>
    <cellStyle name="Accent6 3" xfId="486"/>
    <cellStyle name="Bad 2" xfId="49"/>
    <cellStyle name="Bad 2 2" xfId="610"/>
    <cellStyle name="Bad 2 3" xfId="609"/>
    <cellStyle name="Bad 3" xfId="487"/>
    <cellStyle name="Bad 4" xfId="608"/>
    <cellStyle name="Bilješka" xfId="50"/>
    <cellStyle name="Bilješka 2" xfId="611"/>
    <cellStyle name="Bilješka 2 2" xfId="612"/>
    <cellStyle name="Bilješka 3" xfId="613"/>
    <cellStyle name="Bilješka 4" xfId="614"/>
    <cellStyle name="Bilješka 5" xfId="615"/>
    <cellStyle name="Calculation 2" xfId="51"/>
    <cellStyle name="Calculation 2 2" xfId="617"/>
    <cellStyle name="Calculation 2 3" xfId="616"/>
    <cellStyle name="Calculation 3" xfId="488"/>
    <cellStyle name="Check Cell 2" xfId="52"/>
    <cellStyle name="Check Cell 2 2" xfId="619"/>
    <cellStyle name="Check Cell 2 3" xfId="618"/>
    <cellStyle name="Check Cell 3" xfId="489"/>
    <cellStyle name="Comma 2" xfId="2"/>
    <cellStyle name="Comma 2 2" xfId="620"/>
    <cellStyle name="Comma 2 2 2" xfId="621"/>
    <cellStyle name="Comma 2 2 3" xfId="622"/>
    <cellStyle name="Comma 3" xfId="53"/>
    <cellStyle name="Comma 3 2" xfId="54"/>
    <cellStyle name="Comma 3 2 2" xfId="55"/>
    <cellStyle name="Comma 3 2 2 2" xfId="56"/>
    <cellStyle name="Comma 3 2 2 2 2" xfId="626"/>
    <cellStyle name="Comma 3 2 2 3" xfId="625"/>
    <cellStyle name="Comma 3 2 3" xfId="627"/>
    <cellStyle name="Comma 3 2 4" xfId="624"/>
    <cellStyle name="Comma 3 3" xfId="57"/>
    <cellStyle name="Comma 3 3 2" xfId="629"/>
    <cellStyle name="Comma 3 3 3" xfId="628"/>
    <cellStyle name="Comma 3 4" xfId="630"/>
    <cellStyle name="Comma 3 5" xfId="623"/>
    <cellStyle name="Comma 4" xfId="58"/>
    <cellStyle name="Comma 4 2" xfId="59"/>
    <cellStyle name="Comma 4 2 2" xfId="633"/>
    <cellStyle name="Comma 4 2 3" xfId="632"/>
    <cellStyle name="Comma 4 3" xfId="634"/>
    <cellStyle name="Comma 4 4" xfId="635"/>
    <cellStyle name="Comma 4 5" xfId="631"/>
    <cellStyle name="Comma 5" xfId="60"/>
    <cellStyle name="Comma 5 2" xfId="637"/>
    <cellStyle name="Comma 5 2 2" xfId="638"/>
    <cellStyle name="Comma 5 3" xfId="639"/>
    <cellStyle name="Comma 5 4" xfId="636"/>
    <cellStyle name="Comma 6" xfId="490"/>
    <cellStyle name="Comma 6 2" xfId="641"/>
    <cellStyle name="Comma 6 3" xfId="640"/>
    <cellStyle name="Comma 7" xfId="642"/>
    <cellStyle name="Comma 7 2" xfId="643"/>
    <cellStyle name="Comma 8" xfId="644"/>
    <cellStyle name="Comma 8 2" xfId="645"/>
    <cellStyle name="Comma 9" xfId="646"/>
    <cellStyle name="Currency 2" xfId="61"/>
    <cellStyle name="Currency 2 2" xfId="647"/>
    <cellStyle name="Dobro" xfId="62"/>
    <cellStyle name="Dobro 2" xfId="648"/>
    <cellStyle name="Dobro 3" xfId="649"/>
    <cellStyle name="Euro" xfId="63"/>
    <cellStyle name="Explanatory Text 2" xfId="64"/>
    <cellStyle name="Explanatory Text 2 2" xfId="651"/>
    <cellStyle name="Explanatory Text 2 3" xfId="650"/>
    <cellStyle name="Explanatory Text 3" xfId="491"/>
    <cellStyle name="Good 2" xfId="65"/>
    <cellStyle name="Good 3" xfId="492"/>
    <cellStyle name="Good 4" xfId="652"/>
    <cellStyle name="Heading 1 2" xfId="66"/>
    <cellStyle name="Heading 1 2 2" xfId="654"/>
    <cellStyle name="Heading 1 2 3" xfId="653"/>
    <cellStyle name="Heading 1 3" xfId="493"/>
    <cellStyle name="Heading 2 2" xfId="67"/>
    <cellStyle name="Heading 2 2 2" xfId="656"/>
    <cellStyle name="Heading 2 2 3" xfId="655"/>
    <cellStyle name="Heading 2 3" xfId="494"/>
    <cellStyle name="Heading 3 2" xfId="68"/>
    <cellStyle name="Heading 3 2 2" xfId="658"/>
    <cellStyle name="Heading 3 2 3" xfId="657"/>
    <cellStyle name="Heading 3 3" xfId="495"/>
    <cellStyle name="Heading 4 2" xfId="69"/>
    <cellStyle name="Heading 4 2 2" xfId="660"/>
    <cellStyle name="Heading 4 2 3" xfId="659"/>
    <cellStyle name="Heading 4 3" xfId="496"/>
    <cellStyle name="Input 2" xfId="70"/>
    <cellStyle name="Input 2 2" xfId="662"/>
    <cellStyle name="Input 2 3" xfId="661"/>
    <cellStyle name="Input 3" xfId="497"/>
    <cellStyle name="Isticanje1" xfId="71"/>
    <cellStyle name="Isticanje1 2" xfId="663"/>
    <cellStyle name="Isticanje2" xfId="72"/>
    <cellStyle name="Isticanje2 2" xfId="664"/>
    <cellStyle name="Isticanje3" xfId="73"/>
    <cellStyle name="Isticanje3 2" xfId="665"/>
    <cellStyle name="Isticanje4" xfId="74"/>
    <cellStyle name="Isticanje4 2" xfId="666"/>
    <cellStyle name="Isticanje5" xfId="75"/>
    <cellStyle name="Isticanje5 2" xfId="667"/>
    <cellStyle name="Isticanje6" xfId="76"/>
    <cellStyle name="Isticanje6 2" xfId="668"/>
    <cellStyle name="Izlaz" xfId="77"/>
    <cellStyle name="Izlaz 2" xfId="669"/>
    <cellStyle name="Izlaz 3" xfId="670"/>
    <cellStyle name="Izračun" xfId="78"/>
    <cellStyle name="Izračun 2" xfId="671"/>
    <cellStyle name="Linked Cell 2" xfId="79"/>
    <cellStyle name="Linked Cell 2 2" xfId="673"/>
    <cellStyle name="Linked Cell 2 3" xfId="672"/>
    <cellStyle name="Linked Cell 3" xfId="498"/>
    <cellStyle name="Loše" xfId="80"/>
    <cellStyle name="Loše 2" xfId="674"/>
    <cellStyle name="Naslov" xfId="81"/>
    <cellStyle name="Naslov 1" xfId="82"/>
    <cellStyle name="Naslov 1 2" xfId="675"/>
    <cellStyle name="Naslov 2" xfId="83"/>
    <cellStyle name="Naslov 2 2" xfId="676"/>
    <cellStyle name="Naslov 3" xfId="84"/>
    <cellStyle name="Naslov 3 2" xfId="677"/>
    <cellStyle name="Naslov 4" xfId="85"/>
    <cellStyle name="Naslov 4 2" xfId="678"/>
    <cellStyle name="Naslov 5" xfId="679"/>
    <cellStyle name="Naslov 6" xfId="680"/>
    <cellStyle name="Neutral 2" xfId="86"/>
    <cellStyle name="Neutral 2 2" xfId="682"/>
    <cellStyle name="Neutral 2 3" xfId="681"/>
    <cellStyle name="Neutral 3" xfId="499"/>
    <cellStyle name="Neutralno" xfId="87"/>
    <cellStyle name="Neutralno 2" xfId="683"/>
    <cellStyle name="Normal" xfId="0" builtinId="0"/>
    <cellStyle name="Normal 10" xfId="684"/>
    <cellStyle name="Normal 11" xfId="685"/>
    <cellStyle name="Normal 12" xfId="686"/>
    <cellStyle name="Normal 13" xfId="687"/>
    <cellStyle name="Normal 13 2" xfId="688"/>
    <cellStyle name="Normal 14" xfId="689"/>
    <cellStyle name="Normal 14 2" xfId="690"/>
    <cellStyle name="Normal 15" xfId="518"/>
    <cellStyle name="Normal 2" xfId="88"/>
    <cellStyle name="Normal 2 2" xfId="1"/>
    <cellStyle name="Normal 2 2 2" xfId="410"/>
    <cellStyle name="Normal 2 2 3" xfId="691"/>
    <cellStyle name="Normal 2 2 4" xfId="692"/>
    <cellStyle name="Normal 2 2 5" xfId="693"/>
    <cellStyle name="Normal 2 3" xfId="694"/>
    <cellStyle name="Normal 2 3 2" xfId="695"/>
    <cellStyle name="Normal 2 4" xfId="517"/>
    <cellStyle name="Normal 3" xfId="89"/>
    <cellStyle name="Normal 3 2" xfId="90"/>
    <cellStyle name="Normal 3 3" xfId="696"/>
    <cellStyle name="Normal 4" xfId="91"/>
    <cellStyle name="Normal 4 10" xfId="500"/>
    <cellStyle name="Normal 4 2" xfId="92"/>
    <cellStyle name="Normal 4 3" xfId="156"/>
    <cellStyle name="Normal 4 3 2" xfId="172"/>
    <cellStyle name="Normal 4 3 2 2" xfId="228"/>
    <cellStyle name="Normal 4 3 2 2 2" xfId="388"/>
    <cellStyle name="Normal 4 3 2 3" xfId="276"/>
    <cellStyle name="Normal 4 3 2 4" xfId="332"/>
    <cellStyle name="Normal 4 3 2 5" xfId="698"/>
    <cellStyle name="Normal 4 3 3" xfId="188"/>
    <cellStyle name="Normal 4 3 3 2" xfId="244"/>
    <cellStyle name="Normal 4 3 3 2 2" xfId="404"/>
    <cellStyle name="Normal 4 3 3 3" xfId="292"/>
    <cellStyle name="Normal 4 3 3 4" xfId="348"/>
    <cellStyle name="Normal 4 3 4" xfId="212"/>
    <cellStyle name="Normal 4 3 4 2" xfId="372"/>
    <cellStyle name="Normal 4 3 5" xfId="260"/>
    <cellStyle name="Normal 4 3 6" xfId="316"/>
    <cellStyle name="Normal 4 3 7" xfId="697"/>
    <cellStyle name="Normal 4 4" xfId="164"/>
    <cellStyle name="Normal 4 4 2" xfId="220"/>
    <cellStyle name="Normal 4 4 2 2" xfId="380"/>
    <cellStyle name="Normal 4 4 2 3" xfId="700"/>
    <cellStyle name="Normal 4 4 3" xfId="268"/>
    <cellStyle name="Normal 4 4 4" xfId="324"/>
    <cellStyle name="Normal 4 4 5" xfId="699"/>
    <cellStyle name="Normal 4 5" xfId="180"/>
    <cellStyle name="Normal 4 5 2" xfId="236"/>
    <cellStyle name="Normal 4 5 2 2" xfId="396"/>
    <cellStyle name="Normal 4 5 3" xfId="284"/>
    <cellStyle name="Normal 4 5 4" xfId="340"/>
    <cellStyle name="Normal 4 6" xfId="196"/>
    <cellStyle name="Normal 4 6 2" xfId="300"/>
    <cellStyle name="Normal 4 6 3" xfId="356"/>
    <cellStyle name="Normal 4 7" xfId="204"/>
    <cellStyle name="Normal 4 7 2" xfId="364"/>
    <cellStyle name="Normal 4 8" xfId="252"/>
    <cellStyle name="Normal 4 9" xfId="308"/>
    <cellStyle name="Normal 4_2014-12-03 Tender B Manastir - most Drava" xfId="501"/>
    <cellStyle name="Normal 5" xfId="93"/>
    <cellStyle name="Normal 5 10" xfId="701"/>
    <cellStyle name="Normal 5 2" xfId="157"/>
    <cellStyle name="Normal 5 2 2" xfId="173"/>
    <cellStyle name="Normal 5 2 2 2" xfId="229"/>
    <cellStyle name="Normal 5 2 2 2 2" xfId="389"/>
    <cellStyle name="Normal 5 2 2 3" xfId="277"/>
    <cellStyle name="Normal 5 2 2 4" xfId="333"/>
    <cellStyle name="Normal 5 2 2 5" xfId="703"/>
    <cellStyle name="Normal 5 2 3" xfId="189"/>
    <cellStyle name="Normal 5 2 3 2" xfId="245"/>
    <cellStyle name="Normal 5 2 3 2 2" xfId="405"/>
    <cellStyle name="Normal 5 2 3 3" xfId="293"/>
    <cellStyle name="Normal 5 2 3 4" xfId="349"/>
    <cellStyle name="Normal 5 2 4" xfId="213"/>
    <cellStyle name="Normal 5 2 4 2" xfId="373"/>
    <cellStyle name="Normal 5 2 5" xfId="261"/>
    <cellStyle name="Normal 5 2 6" xfId="317"/>
    <cellStyle name="Normal 5 2 7" xfId="702"/>
    <cellStyle name="Normal 5 3" xfId="165"/>
    <cellStyle name="Normal 5 3 2" xfId="221"/>
    <cellStyle name="Normal 5 3 2 2" xfId="381"/>
    <cellStyle name="Normal 5 3 3" xfId="269"/>
    <cellStyle name="Normal 5 3 4" xfId="325"/>
    <cellStyle name="Normal 5 3 5" xfId="704"/>
    <cellStyle name="Normal 5 4" xfId="181"/>
    <cellStyle name="Normal 5 4 2" xfId="237"/>
    <cellStyle name="Normal 5 4 2 2" xfId="397"/>
    <cellStyle name="Normal 5 4 3" xfId="285"/>
    <cellStyle name="Normal 5 4 4" xfId="341"/>
    <cellStyle name="Normal 5 5" xfId="197"/>
    <cellStyle name="Normal 5 5 2" xfId="301"/>
    <cellStyle name="Normal 5 5 3" xfId="357"/>
    <cellStyle name="Normal 5 6" xfId="205"/>
    <cellStyle name="Normal 5 6 2" xfId="365"/>
    <cellStyle name="Normal 5 7" xfId="253"/>
    <cellStyle name="Normal 5 8" xfId="309"/>
    <cellStyle name="Normal 5 9" xfId="502"/>
    <cellStyle name="Normal 6" xfId="94"/>
    <cellStyle name="Normal 6 10" xfId="705"/>
    <cellStyle name="Normal 6 2" xfId="158"/>
    <cellStyle name="Normal 6 2 2" xfId="174"/>
    <cellStyle name="Normal 6 2 2 2" xfId="230"/>
    <cellStyle name="Normal 6 2 2 2 2" xfId="390"/>
    <cellStyle name="Normal 6 2 2 3" xfId="278"/>
    <cellStyle name="Normal 6 2 2 4" xfId="334"/>
    <cellStyle name="Normal 6 2 2 5" xfId="707"/>
    <cellStyle name="Normal 6 2 3" xfId="190"/>
    <cellStyle name="Normal 6 2 3 2" xfId="246"/>
    <cellStyle name="Normal 6 2 3 2 2" xfId="406"/>
    <cellStyle name="Normal 6 2 3 3" xfId="294"/>
    <cellStyle name="Normal 6 2 3 4" xfId="350"/>
    <cellStyle name="Normal 6 2 4" xfId="214"/>
    <cellStyle name="Normal 6 2 4 2" xfId="374"/>
    <cellStyle name="Normal 6 2 5" xfId="262"/>
    <cellStyle name="Normal 6 2 6" xfId="318"/>
    <cellStyle name="Normal 6 2 7" xfId="706"/>
    <cellStyle name="Normal 6 3" xfId="166"/>
    <cellStyle name="Normal 6 3 2" xfId="222"/>
    <cellStyle name="Normal 6 3 2 2" xfId="382"/>
    <cellStyle name="Normal 6 3 3" xfId="270"/>
    <cellStyle name="Normal 6 3 4" xfId="326"/>
    <cellStyle name="Normal 6 3 5" xfId="708"/>
    <cellStyle name="Normal 6 4" xfId="182"/>
    <cellStyle name="Normal 6 4 2" xfId="238"/>
    <cellStyle name="Normal 6 4 2 2" xfId="398"/>
    <cellStyle name="Normal 6 4 3" xfId="286"/>
    <cellStyle name="Normal 6 4 4" xfId="342"/>
    <cellStyle name="Normal 6 5" xfId="198"/>
    <cellStyle name="Normal 6 5 2" xfId="302"/>
    <cellStyle name="Normal 6 5 3" xfId="358"/>
    <cellStyle name="Normal 6 6" xfId="206"/>
    <cellStyle name="Normal 6 6 2" xfId="366"/>
    <cellStyle name="Normal 6 7" xfId="254"/>
    <cellStyle name="Normal 6 8" xfId="310"/>
    <cellStyle name="Normal 6 9" xfId="503"/>
    <cellStyle name="Normal 7" xfId="504"/>
    <cellStyle name="Normal 7 2" xfId="709"/>
    <cellStyle name="Normal 8" xfId="411"/>
    <cellStyle name="Normal 9" xfId="95"/>
    <cellStyle name="Normal 9 2" xfId="96"/>
    <cellStyle name="Normalno 2" xfId="97"/>
    <cellStyle name="Normalno 2 2" xfId="711"/>
    <cellStyle name="Normalno 2 3" xfId="712"/>
    <cellStyle name="Normalno 2 4" xfId="710"/>
    <cellStyle name="Normalno 3" xfId="409"/>
    <cellStyle name="Normalno 3 2" xfId="714"/>
    <cellStyle name="Normalno 3 3" xfId="713"/>
    <cellStyle name="Normalno 4" xfId="715"/>
    <cellStyle name="Normalno 5" xfId="716"/>
    <cellStyle name="Note 2" xfId="98"/>
    <cellStyle name="Note 3" xfId="99"/>
    <cellStyle name="Note 4" xfId="100"/>
    <cellStyle name="Note 5" xfId="505"/>
    <cellStyle name="Obično 183" xfId="101"/>
    <cellStyle name="Obično 183 2" xfId="102"/>
    <cellStyle name="Obično 2" xfId="103"/>
    <cellStyle name="Obično 3" xfId="104"/>
    <cellStyle name="Obično 3 2" xfId="105"/>
    <cellStyle name="Obično 3 2 2" xfId="717"/>
    <cellStyle name="Obično 3 3" xfId="106"/>
    <cellStyle name="Obično 4" xfId="107"/>
    <cellStyle name="Obično 4 2" xfId="718"/>
    <cellStyle name="Obično 4 2 2" xfId="719"/>
    <cellStyle name="Obično 5" xfId="108"/>
    <cellStyle name="Obično 5 10" xfId="506"/>
    <cellStyle name="Obično 5 11" xfId="720"/>
    <cellStyle name="Obično 5 2" xfId="159"/>
    <cellStyle name="Obično 5 2 2" xfId="175"/>
    <cellStyle name="Obično 5 2 2 2" xfId="231"/>
    <cellStyle name="Obično 5 2 2 2 2" xfId="391"/>
    <cellStyle name="Obično 5 2 2 3" xfId="279"/>
    <cellStyle name="Obično 5 2 2 4" xfId="335"/>
    <cellStyle name="Obično 5 2 2 5" xfId="722"/>
    <cellStyle name="Obično 5 2 3" xfId="191"/>
    <cellStyle name="Obično 5 2 3 2" xfId="247"/>
    <cellStyle name="Obično 5 2 3 2 2" xfId="407"/>
    <cellStyle name="Obično 5 2 3 3" xfId="295"/>
    <cellStyle name="Obično 5 2 3 4" xfId="351"/>
    <cellStyle name="Obično 5 2 4" xfId="215"/>
    <cellStyle name="Obično 5 2 4 2" xfId="375"/>
    <cellStyle name="Obično 5 2 5" xfId="263"/>
    <cellStyle name="Obično 5 2 6" xfId="319"/>
    <cellStyle name="Obično 5 2 7" xfId="721"/>
    <cellStyle name="Obično 5 3" xfId="167"/>
    <cellStyle name="Obično 5 3 2" xfId="223"/>
    <cellStyle name="Obično 5 3 2 2" xfId="383"/>
    <cellStyle name="Obično 5 3 2 3" xfId="724"/>
    <cellStyle name="Obično 5 3 3" xfId="271"/>
    <cellStyle name="Obično 5 3 4" xfId="327"/>
    <cellStyle name="Obično 5 3 5" xfId="723"/>
    <cellStyle name="Obično 5 4" xfId="109"/>
    <cellStyle name="Obično 5 4 10" xfId="725"/>
    <cellStyle name="Obično 5 4 2" xfId="160"/>
    <cellStyle name="Obično 5 4 2 2" xfId="176"/>
    <cellStyle name="Obično 5 4 2 2 2" xfId="232"/>
    <cellStyle name="Obično 5 4 2 2 2 2" xfId="392"/>
    <cellStyle name="Obično 5 4 2 2 3" xfId="280"/>
    <cellStyle name="Obično 5 4 2 2 4" xfId="336"/>
    <cellStyle name="Obično 5 4 2 2 5" xfId="727"/>
    <cellStyle name="Obično 5 4 2 3" xfId="192"/>
    <cellStyle name="Obično 5 4 2 3 2" xfId="248"/>
    <cellStyle name="Obično 5 4 2 3 2 2" xfId="408"/>
    <cellStyle name="Obično 5 4 2 3 3" xfId="296"/>
    <cellStyle name="Obično 5 4 2 3 4" xfId="352"/>
    <cellStyle name="Obično 5 4 2 4" xfId="216"/>
    <cellStyle name="Obično 5 4 2 4 2" xfId="376"/>
    <cellStyle name="Obično 5 4 2 5" xfId="264"/>
    <cellStyle name="Obično 5 4 2 6" xfId="320"/>
    <cellStyle name="Obično 5 4 2 7" xfId="726"/>
    <cellStyle name="Obično 5 4 3" xfId="168"/>
    <cellStyle name="Obično 5 4 3 2" xfId="224"/>
    <cellStyle name="Obično 5 4 3 2 2" xfId="384"/>
    <cellStyle name="Obično 5 4 3 3" xfId="272"/>
    <cellStyle name="Obično 5 4 3 4" xfId="328"/>
    <cellStyle name="Obično 5 4 3 5" xfId="728"/>
    <cellStyle name="Obično 5 4 4" xfId="184"/>
    <cellStyle name="Obično 5 4 4 2" xfId="240"/>
    <cellStyle name="Obično 5 4 4 2 2" xfId="400"/>
    <cellStyle name="Obično 5 4 4 3" xfId="288"/>
    <cellStyle name="Obično 5 4 4 4" xfId="344"/>
    <cellStyle name="Obično 5 4 5" xfId="200"/>
    <cellStyle name="Obično 5 4 5 2" xfId="304"/>
    <cellStyle name="Obično 5 4 5 3" xfId="360"/>
    <cellStyle name="Obično 5 4 6" xfId="208"/>
    <cellStyle name="Obično 5 4 6 2" xfId="368"/>
    <cellStyle name="Obično 5 4 7" xfId="256"/>
    <cellStyle name="Obično 5 4 8" xfId="312"/>
    <cellStyle name="Obično 5 4 9" xfId="507"/>
    <cellStyle name="Obično 5 5" xfId="183"/>
    <cellStyle name="Obično 5 5 2" xfId="239"/>
    <cellStyle name="Obično 5 5 2 2" xfId="399"/>
    <cellStyle name="Obično 5 5 3" xfId="287"/>
    <cellStyle name="Obično 5 5 4" xfId="343"/>
    <cellStyle name="Obično 5 5 5" xfId="729"/>
    <cellStyle name="Obično 5 6" xfId="199"/>
    <cellStyle name="Obično 5 6 2" xfId="303"/>
    <cellStyle name="Obično 5 6 3" xfId="359"/>
    <cellStyle name="Obično 5 7" xfId="207"/>
    <cellStyle name="Obično 5 7 2" xfId="367"/>
    <cellStyle name="Obično 5 8" xfId="255"/>
    <cellStyle name="Obično 5 9" xfId="311"/>
    <cellStyle name="Obično 5_2014-12-03 Tender B Manastir - most Drava" xfId="508"/>
    <cellStyle name="Obično 6" xfId="110"/>
    <cellStyle name="Obično 6 2" xfId="111"/>
    <cellStyle name="Obično 6 3" xfId="730"/>
    <cellStyle name="Obično 7" xfId="112"/>
    <cellStyle name="Obično 7 2" xfId="732"/>
    <cellStyle name="Obično 7 3" xfId="733"/>
    <cellStyle name="Obično 7 4" xfId="731"/>
    <cellStyle name="Obično 8" xfId="113"/>
    <cellStyle name="Obično 9" xfId="114"/>
    <cellStyle name="Obično_1) KB 10(20) kV TS DM- RP DM" xfId="509"/>
    <cellStyle name="Output 2" xfId="115"/>
    <cellStyle name="Output 3" xfId="510"/>
    <cellStyle name="Output 4" xfId="734"/>
    <cellStyle name="Percent 2" xfId="116"/>
    <cellStyle name="Percent 3" xfId="117"/>
    <cellStyle name="Percent 3 2" xfId="511"/>
    <cellStyle name="Postotak 2" xfId="118"/>
    <cellStyle name="Postotak 3" xfId="119"/>
    <cellStyle name="Postotak 4" xfId="120"/>
    <cellStyle name="Povezana ćelija" xfId="121"/>
    <cellStyle name="Povezana ćelija 2" xfId="735"/>
    <cellStyle name="Provjera ćelije" xfId="122"/>
    <cellStyle name="Provjera ćelije 2" xfId="736"/>
    <cellStyle name="Stil 1" xfId="123"/>
    <cellStyle name="Style 1" xfId="124"/>
    <cellStyle name="Style 1 2" xfId="125"/>
    <cellStyle name="Style 1 2 2" xfId="738"/>
    <cellStyle name="Style 1 2 3" xfId="737"/>
    <cellStyle name="Style 1 3" xfId="739"/>
    <cellStyle name="Style 1 4" xfId="740"/>
    <cellStyle name="Style 1 5" xfId="741"/>
    <cellStyle name="Style 1_troskovnik-granicni prijelazi - tipski" xfId="126"/>
    <cellStyle name="Tekst objašnjenja" xfId="127"/>
    <cellStyle name="Tekst objašnjenja 2" xfId="742"/>
    <cellStyle name="Tekst upozorenja" xfId="128"/>
    <cellStyle name="Tekst upozorenja 2" xfId="743"/>
    <cellStyle name="Tekst upozorenja 3" xfId="744"/>
    <cellStyle name="Title 2" xfId="129"/>
    <cellStyle name="Title 3" xfId="512"/>
    <cellStyle name="Title 4" xfId="745"/>
    <cellStyle name="Total 2" xfId="130"/>
    <cellStyle name="Total 2 2" xfId="747"/>
    <cellStyle name="Total 2 3" xfId="746"/>
    <cellStyle name="Total 3" xfId="513"/>
    <cellStyle name="Ukupni zbroj" xfId="131"/>
    <cellStyle name="Ukupni zbroj 2" xfId="748"/>
    <cellStyle name="Ukupno" xfId="132"/>
    <cellStyle name="Ukupno 2" xfId="133"/>
    <cellStyle name="Ukupno 2 2" xfId="750"/>
    <cellStyle name="Ukupno 2 3" xfId="749"/>
    <cellStyle name="Ukupno 3" xfId="514"/>
    <cellStyle name="Unos" xfId="134"/>
    <cellStyle name="Unos 2" xfId="751"/>
    <cellStyle name="Valuta 2" xfId="135"/>
    <cellStyle name="Valuta 3" xfId="136"/>
    <cellStyle name="Warning Text 2" xfId="137"/>
    <cellStyle name="Warning Text 3" xfId="515"/>
    <cellStyle name="Warning Text 4" xfId="752"/>
    <cellStyle name="Warning Text 8 4" xfId="138"/>
    <cellStyle name="Zarez 2" xfId="139"/>
    <cellStyle name="Zarez 2 2" xfId="140"/>
    <cellStyle name="Zarez 2 3" xfId="141"/>
    <cellStyle name="Zarez 2 3 2" xfId="755"/>
    <cellStyle name="Zarez 2 3 2 2" xfId="756"/>
    <cellStyle name="Zarez 2 3 3" xfId="757"/>
    <cellStyle name="Zarez 2 3 4" xfId="754"/>
    <cellStyle name="Zarez 2 4" xfId="142"/>
    <cellStyle name="Zarez 2 4 2" xfId="759"/>
    <cellStyle name="Zarez 2 4 3" xfId="758"/>
    <cellStyle name="Zarez 2 5" xfId="760"/>
    <cellStyle name="Zarez 2 6" xfId="761"/>
    <cellStyle name="Zarez 2 7" xfId="753"/>
    <cellStyle name="Zarez 2_Knjiga 5 TROŠKOVNIK Instalaterski radovi dio 1" xfId="143"/>
    <cellStyle name="Zarez 3" xfId="144"/>
    <cellStyle name="Zarez 3 2" xfId="145"/>
    <cellStyle name="Zarez 3 2 2" xfId="146"/>
    <cellStyle name="Zarez 3 2 3" xfId="762"/>
    <cellStyle name="Zarez 3 2 4" xfId="763"/>
    <cellStyle name="Zarez 3 3" xfId="147"/>
    <cellStyle name="Zarez 3 3 2" xfId="516"/>
    <cellStyle name="Zarez 3 3 2 2" xfId="765"/>
    <cellStyle name="Zarez 3 3 3" xfId="764"/>
    <cellStyle name="Zarez 3 4" xfId="766"/>
    <cellStyle name="Zarez 3 5" xfId="767"/>
    <cellStyle name="Zarez 3_Knjiga 5 TROŠKOVNIK Instalaterski radovi dio 1" xfId="148"/>
    <cellStyle name="Zarez 4" xfId="149"/>
    <cellStyle name="Zarez 4 2" xfId="768"/>
    <cellStyle name="Zarez 4 2 2" xfId="769"/>
    <cellStyle name="Zarez 5" xfId="150"/>
    <cellStyle name="Zarez 5 2" xfId="151"/>
    <cellStyle name="Zarez 5 2 2" xfId="772"/>
    <cellStyle name="Zarez 5 2 3" xfId="771"/>
    <cellStyle name="Zarez 5 3" xfId="773"/>
    <cellStyle name="Zarez 5 4" xfId="770"/>
    <cellStyle name="Zarez 6" xfId="152"/>
    <cellStyle name="Zarez 6 2" xfId="775"/>
    <cellStyle name="Zarez 6 3" xfId="774"/>
    <cellStyle name="Zarez_8.3.2.plinovod-strojarski troskovnik-popravak" xfId="7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xdr:row>
      <xdr:rowOff>0</xdr:rowOff>
    </xdr:to>
    <xdr:sp macro="" textlink="">
      <xdr:nvSpPr>
        <xdr:cNvPr id="2" name="Rectangle 1">
          <a:extLst>
            <a:ext uri="{FF2B5EF4-FFF2-40B4-BE49-F238E27FC236}">
              <a16:creationId xmlns="" xmlns:a16="http://schemas.microsoft.com/office/drawing/2014/main" id="{00000000-0008-0000-0000-000002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 name="Rectangle 3">
          <a:extLst>
            <a:ext uri="{FF2B5EF4-FFF2-40B4-BE49-F238E27FC236}">
              <a16:creationId xmlns="" xmlns:a16="http://schemas.microsoft.com/office/drawing/2014/main" id="{00000000-0008-0000-0000-000004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5" name="Rectangle 4">
          <a:extLst>
            <a:ext uri="{FF2B5EF4-FFF2-40B4-BE49-F238E27FC236}">
              <a16:creationId xmlns="" xmlns:a16="http://schemas.microsoft.com/office/drawing/2014/main" id="{00000000-0008-0000-0000-000005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6" name="Rectangle 5">
          <a:extLst>
            <a:ext uri="{FF2B5EF4-FFF2-40B4-BE49-F238E27FC236}">
              <a16:creationId xmlns="" xmlns:a16="http://schemas.microsoft.com/office/drawing/2014/main" id="{00000000-0008-0000-0000-000006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7" name="Rectangle 6">
          <a:extLst>
            <a:ext uri="{FF2B5EF4-FFF2-40B4-BE49-F238E27FC236}">
              <a16:creationId xmlns="" xmlns:a16="http://schemas.microsoft.com/office/drawing/2014/main" id="{00000000-0008-0000-0000-000007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8" name="Rectangle 7">
          <a:extLst>
            <a:ext uri="{FF2B5EF4-FFF2-40B4-BE49-F238E27FC236}">
              <a16:creationId xmlns="" xmlns:a16="http://schemas.microsoft.com/office/drawing/2014/main" id="{00000000-0008-0000-0000-000008000000}"/>
            </a:ext>
          </a:extLst>
        </xdr:cNvPr>
        <xdr:cNvSpPr>
          <a:spLocks noChangeArrowheads="1"/>
        </xdr:cNvSpPr>
      </xdr:nvSpPr>
      <xdr:spPr bwMode="auto">
        <a:xfrm>
          <a:off x="0" y="1905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9" name="Rectangle 8">
          <a:extLst>
            <a:ext uri="{FF2B5EF4-FFF2-40B4-BE49-F238E27FC236}">
              <a16:creationId xmlns="" xmlns:a16="http://schemas.microsoft.com/office/drawing/2014/main" id="{00000000-0008-0000-0000-000009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0" name="Rectangle 9">
          <a:extLst>
            <a:ext uri="{FF2B5EF4-FFF2-40B4-BE49-F238E27FC236}">
              <a16:creationId xmlns="" xmlns:a16="http://schemas.microsoft.com/office/drawing/2014/main" id="{00000000-0008-0000-0000-00000A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1" name="Rectangle 10">
          <a:extLst>
            <a:ext uri="{FF2B5EF4-FFF2-40B4-BE49-F238E27FC236}">
              <a16:creationId xmlns="" xmlns:a16="http://schemas.microsoft.com/office/drawing/2014/main" id="{00000000-0008-0000-0000-00000B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2" name="Rectangle 11">
          <a:extLst>
            <a:ext uri="{FF2B5EF4-FFF2-40B4-BE49-F238E27FC236}">
              <a16:creationId xmlns="" xmlns:a16="http://schemas.microsoft.com/office/drawing/2014/main" id="{00000000-0008-0000-0000-00000C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3" name="Rectangle 12">
          <a:extLst>
            <a:ext uri="{FF2B5EF4-FFF2-40B4-BE49-F238E27FC236}">
              <a16:creationId xmlns="" xmlns:a16="http://schemas.microsoft.com/office/drawing/2014/main" id="{00000000-0008-0000-0000-00000D000000}"/>
            </a:ext>
          </a:extLst>
        </xdr:cNvPr>
        <xdr:cNvSpPr>
          <a:spLocks noChangeArrowheads="1"/>
        </xdr:cNvSpPr>
      </xdr:nvSpPr>
      <xdr:spPr bwMode="auto">
        <a:xfrm>
          <a:off x="0" y="1905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4" name="Rectangle 13">
          <a:extLst>
            <a:ext uri="{FF2B5EF4-FFF2-40B4-BE49-F238E27FC236}">
              <a16:creationId xmlns="" xmlns:a16="http://schemas.microsoft.com/office/drawing/2014/main" id="{00000000-0008-0000-0000-00000E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5" name="Rectangle 14">
          <a:extLst>
            <a:ext uri="{FF2B5EF4-FFF2-40B4-BE49-F238E27FC236}">
              <a16:creationId xmlns="" xmlns:a16="http://schemas.microsoft.com/office/drawing/2014/main" id="{00000000-0008-0000-0000-00000F000000}"/>
            </a:ext>
          </a:extLst>
        </xdr:cNvPr>
        <xdr:cNvSpPr>
          <a:spLocks noChangeArrowheads="1"/>
        </xdr:cNvSpPr>
      </xdr:nvSpPr>
      <xdr:spPr bwMode="auto">
        <a:xfrm>
          <a:off x="0" y="11430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6" name="Rectangle 15">
          <a:extLst>
            <a:ext uri="{FF2B5EF4-FFF2-40B4-BE49-F238E27FC236}">
              <a16:creationId xmlns="" xmlns:a16="http://schemas.microsoft.com/office/drawing/2014/main" id="{00000000-0008-0000-0000-000010000000}"/>
            </a:ext>
          </a:extLst>
        </xdr:cNvPr>
        <xdr:cNvSpPr>
          <a:spLocks noChangeArrowheads="1"/>
        </xdr:cNvSpPr>
      </xdr:nvSpPr>
      <xdr:spPr bwMode="auto">
        <a:xfrm>
          <a:off x="0" y="66675"/>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7" name="Rectangle 16">
          <a:extLst>
            <a:ext uri="{FF2B5EF4-FFF2-40B4-BE49-F238E27FC236}">
              <a16:creationId xmlns="" xmlns:a16="http://schemas.microsoft.com/office/drawing/2014/main" id="{00000000-0008-0000-0000-000011000000}"/>
            </a:ext>
          </a:extLst>
        </xdr:cNvPr>
        <xdr:cNvSpPr>
          <a:spLocks noChangeArrowheads="1"/>
        </xdr:cNvSpPr>
      </xdr:nvSpPr>
      <xdr:spPr bwMode="auto">
        <a:xfrm>
          <a:off x="0" y="66675"/>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8" name="Rectangle 17">
          <a:extLst>
            <a:ext uri="{FF2B5EF4-FFF2-40B4-BE49-F238E27FC236}">
              <a16:creationId xmlns="" xmlns:a16="http://schemas.microsoft.com/office/drawing/2014/main" id="{00000000-0008-0000-0000-000012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19" name="Rectangle 18">
          <a:extLst>
            <a:ext uri="{FF2B5EF4-FFF2-40B4-BE49-F238E27FC236}">
              <a16:creationId xmlns="" xmlns:a16="http://schemas.microsoft.com/office/drawing/2014/main" id="{00000000-0008-0000-0000-000013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0" name="Rectangle 19">
          <a:extLst>
            <a:ext uri="{FF2B5EF4-FFF2-40B4-BE49-F238E27FC236}">
              <a16:creationId xmlns="" xmlns:a16="http://schemas.microsoft.com/office/drawing/2014/main" id="{00000000-0008-0000-0000-000014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1" name="Rectangle 20">
          <a:extLst>
            <a:ext uri="{FF2B5EF4-FFF2-40B4-BE49-F238E27FC236}">
              <a16:creationId xmlns="" xmlns:a16="http://schemas.microsoft.com/office/drawing/2014/main" id="{00000000-0008-0000-0000-000015000000}"/>
            </a:ext>
          </a:extLst>
        </xdr:cNvPr>
        <xdr:cNvSpPr>
          <a:spLocks noChangeArrowheads="1"/>
        </xdr:cNvSpPr>
      </xdr:nvSpPr>
      <xdr:spPr bwMode="auto">
        <a:xfrm>
          <a:off x="0" y="11430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2" name="Rectangle 21">
          <a:extLst>
            <a:ext uri="{FF2B5EF4-FFF2-40B4-BE49-F238E27FC236}">
              <a16:creationId xmlns="" xmlns:a16="http://schemas.microsoft.com/office/drawing/2014/main" id="{00000000-0008-0000-0000-000016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3" name="Rectangle 22">
          <a:extLst>
            <a:ext uri="{FF2B5EF4-FFF2-40B4-BE49-F238E27FC236}">
              <a16:creationId xmlns="" xmlns:a16="http://schemas.microsoft.com/office/drawing/2014/main" id="{00000000-0008-0000-0000-000017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4" name="Rectangle 23">
          <a:extLst>
            <a:ext uri="{FF2B5EF4-FFF2-40B4-BE49-F238E27FC236}">
              <a16:creationId xmlns="" xmlns:a16="http://schemas.microsoft.com/office/drawing/2014/main" id="{00000000-0008-0000-0000-000018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5" name="Rectangle 24">
          <a:extLst>
            <a:ext uri="{FF2B5EF4-FFF2-40B4-BE49-F238E27FC236}">
              <a16:creationId xmlns="" xmlns:a16="http://schemas.microsoft.com/office/drawing/2014/main" id="{00000000-0008-0000-0000-000019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6" name="Rectangle 25">
          <a:extLst>
            <a:ext uri="{FF2B5EF4-FFF2-40B4-BE49-F238E27FC236}">
              <a16:creationId xmlns="" xmlns:a16="http://schemas.microsoft.com/office/drawing/2014/main" id="{00000000-0008-0000-0000-00001A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7" name="Rectangle 27">
          <a:extLst>
            <a:ext uri="{FF2B5EF4-FFF2-40B4-BE49-F238E27FC236}">
              <a16:creationId xmlns="" xmlns:a16="http://schemas.microsoft.com/office/drawing/2014/main" id="{00000000-0008-0000-0000-00001B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8" name="Rectangle 28">
          <a:extLst>
            <a:ext uri="{FF2B5EF4-FFF2-40B4-BE49-F238E27FC236}">
              <a16:creationId xmlns="" xmlns:a16="http://schemas.microsoft.com/office/drawing/2014/main" id="{00000000-0008-0000-0000-00001C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29" name="Rectangle 29">
          <a:extLst>
            <a:ext uri="{FF2B5EF4-FFF2-40B4-BE49-F238E27FC236}">
              <a16:creationId xmlns="" xmlns:a16="http://schemas.microsoft.com/office/drawing/2014/main" id="{00000000-0008-0000-0000-00001D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0" name="Rectangle 30">
          <a:extLst>
            <a:ext uri="{FF2B5EF4-FFF2-40B4-BE49-F238E27FC236}">
              <a16:creationId xmlns="" xmlns:a16="http://schemas.microsoft.com/office/drawing/2014/main" id="{00000000-0008-0000-0000-00001E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1" name="Rectangle 31">
          <a:extLst>
            <a:ext uri="{FF2B5EF4-FFF2-40B4-BE49-F238E27FC236}">
              <a16:creationId xmlns="" xmlns:a16="http://schemas.microsoft.com/office/drawing/2014/main" id="{00000000-0008-0000-0000-00001F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2" name="Rectangle 32">
          <a:extLst>
            <a:ext uri="{FF2B5EF4-FFF2-40B4-BE49-F238E27FC236}">
              <a16:creationId xmlns="" xmlns:a16="http://schemas.microsoft.com/office/drawing/2014/main" id="{00000000-0008-0000-0000-000020000000}"/>
            </a:ext>
          </a:extLst>
        </xdr:cNvPr>
        <xdr:cNvSpPr>
          <a:spLocks noChangeArrowheads="1"/>
        </xdr:cNvSpPr>
      </xdr:nvSpPr>
      <xdr:spPr bwMode="auto">
        <a:xfrm>
          <a:off x="0" y="11430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3" name="Rectangle 33">
          <a:extLst>
            <a:ext uri="{FF2B5EF4-FFF2-40B4-BE49-F238E27FC236}">
              <a16:creationId xmlns="" xmlns:a16="http://schemas.microsoft.com/office/drawing/2014/main" id="{00000000-0008-0000-0000-000021000000}"/>
            </a:ext>
          </a:extLst>
        </xdr:cNvPr>
        <xdr:cNvSpPr>
          <a:spLocks noChangeArrowheads="1"/>
        </xdr:cNvSpPr>
      </xdr:nvSpPr>
      <xdr:spPr bwMode="auto">
        <a:xfrm>
          <a:off x="0" y="1905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4" name="Rectangle 34">
          <a:extLst>
            <a:ext uri="{FF2B5EF4-FFF2-40B4-BE49-F238E27FC236}">
              <a16:creationId xmlns="" xmlns:a16="http://schemas.microsoft.com/office/drawing/2014/main" id="{00000000-0008-0000-0000-000022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5" name="Rectangle 35">
          <a:extLst>
            <a:ext uri="{FF2B5EF4-FFF2-40B4-BE49-F238E27FC236}">
              <a16:creationId xmlns="" xmlns:a16="http://schemas.microsoft.com/office/drawing/2014/main" id="{00000000-0008-0000-0000-000023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6" name="Rectangle 36">
          <a:extLst>
            <a:ext uri="{FF2B5EF4-FFF2-40B4-BE49-F238E27FC236}">
              <a16:creationId xmlns="" xmlns:a16="http://schemas.microsoft.com/office/drawing/2014/main" id="{00000000-0008-0000-0000-000024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7" name="Rectangle 37">
          <a:extLst>
            <a:ext uri="{FF2B5EF4-FFF2-40B4-BE49-F238E27FC236}">
              <a16:creationId xmlns="" xmlns:a16="http://schemas.microsoft.com/office/drawing/2014/main" id="{00000000-0008-0000-0000-000025000000}"/>
            </a:ext>
          </a:extLst>
        </xdr:cNvPr>
        <xdr:cNvSpPr>
          <a:spLocks noChangeArrowheads="1"/>
        </xdr:cNvSpPr>
      </xdr:nvSpPr>
      <xdr:spPr bwMode="auto">
        <a:xfrm>
          <a:off x="0" y="19050"/>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8" name="Rectangle 38">
          <a:extLst>
            <a:ext uri="{FF2B5EF4-FFF2-40B4-BE49-F238E27FC236}">
              <a16:creationId xmlns="" xmlns:a16="http://schemas.microsoft.com/office/drawing/2014/main" id="{00000000-0008-0000-0000-000026000000}"/>
            </a:ext>
          </a:extLst>
        </xdr:cNvPr>
        <xdr:cNvSpPr>
          <a:spLocks noChangeArrowheads="1"/>
        </xdr:cNvSpPr>
      </xdr:nvSpPr>
      <xdr:spPr bwMode="auto">
        <a:xfrm>
          <a:off x="0" y="1905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39" name="Rectangle 39">
          <a:extLst>
            <a:ext uri="{FF2B5EF4-FFF2-40B4-BE49-F238E27FC236}">
              <a16:creationId xmlns="" xmlns:a16="http://schemas.microsoft.com/office/drawing/2014/main" id="{00000000-0008-0000-0000-000027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0" name="Rectangle 40">
          <a:extLst>
            <a:ext uri="{FF2B5EF4-FFF2-40B4-BE49-F238E27FC236}">
              <a16:creationId xmlns="" xmlns:a16="http://schemas.microsoft.com/office/drawing/2014/main" id="{00000000-0008-0000-0000-000028000000}"/>
            </a:ext>
          </a:extLst>
        </xdr:cNvPr>
        <xdr:cNvSpPr>
          <a:spLocks noChangeArrowheads="1"/>
        </xdr:cNvSpPr>
      </xdr:nvSpPr>
      <xdr:spPr bwMode="auto">
        <a:xfrm>
          <a:off x="0" y="11430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1" name="Rectangle 41">
          <a:extLst>
            <a:ext uri="{FF2B5EF4-FFF2-40B4-BE49-F238E27FC236}">
              <a16:creationId xmlns="" xmlns:a16="http://schemas.microsoft.com/office/drawing/2014/main" id="{00000000-0008-0000-0000-000029000000}"/>
            </a:ext>
          </a:extLst>
        </xdr:cNvPr>
        <xdr:cNvSpPr>
          <a:spLocks noChangeArrowheads="1"/>
        </xdr:cNvSpPr>
      </xdr:nvSpPr>
      <xdr:spPr bwMode="auto">
        <a:xfrm>
          <a:off x="0" y="66675"/>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2" name="Rectangle 42">
          <a:extLst>
            <a:ext uri="{FF2B5EF4-FFF2-40B4-BE49-F238E27FC236}">
              <a16:creationId xmlns="" xmlns:a16="http://schemas.microsoft.com/office/drawing/2014/main" id="{00000000-0008-0000-0000-00002A000000}"/>
            </a:ext>
          </a:extLst>
        </xdr:cNvPr>
        <xdr:cNvSpPr>
          <a:spLocks noChangeArrowheads="1"/>
        </xdr:cNvSpPr>
      </xdr:nvSpPr>
      <xdr:spPr bwMode="auto">
        <a:xfrm>
          <a:off x="0" y="66675"/>
          <a:ext cx="0" cy="47625"/>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3" name="Rectangle 43">
          <a:extLst>
            <a:ext uri="{FF2B5EF4-FFF2-40B4-BE49-F238E27FC236}">
              <a16:creationId xmlns="" xmlns:a16="http://schemas.microsoft.com/office/drawing/2014/main" id="{00000000-0008-0000-0000-00002B000000}"/>
            </a:ext>
          </a:extLst>
        </xdr:cNvPr>
        <xdr:cNvSpPr>
          <a:spLocks noChangeArrowheads="1"/>
        </xdr:cNvSpPr>
      </xdr:nvSpPr>
      <xdr:spPr bwMode="auto">
        <a:xfrm>
          <a:off x="0" y="66675"/>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4" name="Rectangle 44">
          <a:extLst>
            <a:ext uri="{FF2B5EF4-FFF2-40B4-BE49-F238E27FC236}">
              <a16:creationId xmlns="" xmlns:a16="http://schemas.microsoft.com/office/drawing/2014/main" id="{00000000-0008-0000-0000-00002C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5" name="Rectangle 45">
          <a:extLst>
            <a:ext uri="{FF2B5EF4-FFF2-40B4-BE49-F238E27FC236}">
              <a16:creationId xmlns="" xmlns:a16="http://schemas.microsoft.com/office/drawing/2014/main" id="{00000000-0008-0000-0000-00002D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6" name="Rectangle 46">
          <a:extLst>
            <a:ext uri="{FF2B5EF4-FFF2-40B4-BE49-F238E27FC236}">
              <a16:creationId xmlns="" xmlns:a16="http://schemas.microsoft.com/office/drawing/2014/main" id="{00000000-0008-0000-0000-00002E000000}"/>
            </a:ext>
          </a:extLst>
        </xdr:cNvPr>
        <xdr:cNvSpPr>
          <a:spLocks noChangeArrowheads="1"/>
        </xdr:cNvSpPr>
      </xdr:nvSpPr>
      <xdr:spPr bwMode="auto">
        <a:xfrm>
          <a:off x="0" y="114300"/>
          <a:ext cx="0" cy="476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7" name="Rectangle 47">
          <a:extLst>
            <a:ext uri="{FF2B5EF4-FFF2-40B4-BE49-F238E27FC236}">
              <a16:creationId xmlns="" xmlns:a16="http://schemas.microsoft.com/office/drawing/2014/main" id="{00000000-0008-0000-0000-00002F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8" name="Rectangle 48">
          <a:extLst>
            <a:ext uri="{FF2B5EF4-FFF2-40B4-BE49-F238E27FC236}">
              <a16:creationId xmlns="" xmlns:a16="http://schemas.microsoft.com/office/drawing/2014/main" id="{00000000-0008-0000-0000-000030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49" name="Rectangle 49">
          <a:extLst>
            <a:ext uri="{FF2B5EF4-FFF2-40B4-BE49-F238E27FC236}">
              <a16:creationId xmlns="" xmlns:a16="http://schemas.microsoft.com/office/drawing/2014/main" id="{00000000-0008-0000-0000-000031000000}"/>
            </a:ext>
          </a:extLst>
        </xdr:cNvPr>
        <xdr:cNvSpPr>
          <a:spLocks noChangeArrowheads="1"/>
        </xdr:cNvSpPr>
      </xdr:nvSpPr>
      <xdr:spPr bwMode="auto">
        <a:xfrm>
          <a:off x="0" y="161925"/>
          <a:ext cx="0" cy="0"/>
        </a:xfrm>
        <a:prstGeom prst="rect">
          <a:avLst/>
        </a:prstGeom>
        <a:solidFill>
          <a:srgbClr val="FF0000"/>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50" name="Rectangle 50">
          <a:extLst>
            <a:ext uri="{FF2B5EF4-FFF2-40B4-BE49-F238E27FC236}">
              <a16:creationId xmlns="" xmlns:a16="http://schemas.microsoft.com/office/drawing/2014/main" id="{00000000-0008-0000-0000-000032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0</xdr:col>
      <xdr:colOff>0</xdr:colOff>
      <xdr:row>1</xdr:row>
      <xdr:rowOff>0</xdr:rowOff>
    </xdr:to>
    <xdr:sp macro="" textlink="">
      <xdr:nvSpPr>
        <xdr:cNvPr id="51" name="Rectangle 51">
          <a:extLst>
            <a:ext uri="{FF2B5EF4-FFF2-40B4-BE49-F238E27FC236}">
              <a16:creationId xmlns="" xmlns:a16="http://schemas.microsoft.com/office/drawing/2014/main" id="{00000000-0008-0000-0000-000033000000}"/>
            </a:ext>
          </a:extLst>
        </xdr:cNvPr>
        <xdr:cNvSpPr>
          <a:spLocks noChangeArrowheads="1"/>
        </xdr:cNvSpPr>
      </xdr:nvSpPr>
      <xdr:spPr bwMode="auto">
        <a:xfrm>
          <a:off x="0" y="161925"/>
          <a:ext cx="0" cy="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av/projektiranje$/Users/dsusterc/Documents/D%20R%20A%20&#381;%20E%20N/4%20IKEA/7%20Projekti/38%20TENDER%20II%20-%20gradevinski%20radovi/KNJIGA%20VI%20-%20TROSKOVNICI/C%2001_C%2005_Cvor%20Otok%20Svibovski_krakovi%201,3,4,5,6-tend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govrni%20tro&#353;kovnik%20%20IZGRADNJA%20J%20-%20VG%20od%200+000%20DO%206+3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av/projektiranje$/Ugovorni%20troskovnici/Izmjestanja/2007-EE%20i%20TK%20Dalekov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av/projektiranje$/Documents%20and%20Settings/iblagus.INSTITUT/Local%20Settings/Temporary%20Internet%20Files/OLKDC/Nova%20spranca%20Primavera/primavera%20d/2.%20UT%20KNJIGA%204A%20Telekomunikacij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av/projektiranje$/Ugovorni%20troskovnici/CP/Jedinstvo,%20CP%20Busevec,%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av/projektiranje$/Ugovorni%20troskovnici/A11%20Zagreb%20-%20Sisak/Ugovorni%20troskovnik%20gradjevinski%20V%20Gorica%20-%20Busev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1-GL.TRASA I OBJEKTI"/>
      <sheetName val="VODOVOD,KANALIZACIJA,.... "/>
      <sheetName val="REKAPITULACIJA"/>
      <sheetName val="1-GL_TRASA_I_OBJEKTI"/>
      <sheetName val="VODOVOD,KANALIZACIJA,_____"/>
      <sheetName val="1-GL_TRASA_I_OBJEKTI1"/>
      <sheetName val="VODOVOD,KANALIZACIJA,_____1"/>
      <sheetName val="1-GL_TRASA_I_OBJEKTI2"/>
      <sheetName val="VODOVOD,KANALIZACIJA,_____2"/>
      <sheetName val="1-GL_TRASA_I_OBJEKTI3"/>
      <sheetName val="VODOVOD,KANALIZACIJA,_____3"/>
      <sheetName val="1-GL_TRASA_I_OBJEKTI7"/>
      <sheetName val="VODOVOD,KANALIZACIJA,_____7"/>
      <sheetName val="1-GL_TRASA_I_OBJEKTI5"/>
      <sheetName val="VODOVOD,KANALIZACIJA,_____5"/>
      <sheetName val="1-GL_TRASA_I_OBJEKTI4"/>
      <sheetName val="VODOVOD,KANALIZACIJA,_____4"/>
      <sheetName val="1-GL_TRASA_I_OBJEKTI6"/>
      <sheetName val="VODOVOD,KANALIZACIJA,_____6"/>
      <sheetName val="1-GL_TRASA_I_OBJEKTI8"/>
      <sheetName val="VODOVOD,KANALIZACIJA,_____8"/>
    </sheetNames>
    <sheetDataSet>
      <sheetData sheetId="0" refreshError="1">
        <row r="4">
          <cell r="B4">
            <v>0.95299999999999996</v>
          </cell>
        </row>
      </sheetData>
      <sheetData sheetId="1" refreshError="1"/>
      <sheetData sheetId="2" refreshError="1"/>
      <sheetData sheetId="3" refreshError="1"/>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kapitulacij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1"/>
  <sheetViews>
    <sheetView view="pageBreakPreview" zoomScale="60" zoomScaleNormal="90" zoomScalePageLayoutView="115" workbookViewId="0">
      <selection activeCell="A24" sqref="A24:G24"/>
    </sheetView>
  </sheetViews>
  <sheetFormatPr defaultColWidth="8.85546875" defaultRowHeight="12.75"/>
  <cols>
    <col min="1" max="1" width="5" style="10" customWidth="1"/>
    <col min="2" max="2" width="6" style="10" customWidth="1"/>
    <col min="3" max="3" width="42.28515625" style="11" customWidth="1"/>
    <col min="4" max="4" width="8.7109375" style="10" customWidth="1"/>
    <col min="5" max="5" width="11.140625" style="12" customWidth="1"/>
    <col min="6" max="6" width="10.85546875" style="13" customWidth="1"/>
    <col min="7" max="7" width="10.42578125" style="14" customWidth="1"/>
    <col min="8" max="8" width="9.140625" style="6"/>
    <col min="9" max="9" width="14.42578125" style="6" customWidth="1"/>
    <col min="10" max="256" width="9.140625" style="7"/>
    <col min="257" max="257" width="5" style="7" customWidth="1"/>
    <col min="258" max="258" width="6" style="7" customWidth="1"/>
    <col min="259" max="259" width="42.28515625" style="7" customWidth="1"/>
    <col min="260" max="260" width="8.7109375" style="7" customWidth="1"/>
    <col min="261" max="261" width="11.140625" style="7" customWidth="1"/>
    <col min="262" max="262" width="10.85546875" style="7" customWidth="1"/>
    <col min="263" max="263" width="10.42578125" style="7" customWidth="1"/>
    <col min="264" max="264" width="9.140625" style="7"/>
    <col min="265" max="265" width="14.42578125" style="7" customWidth="1"/>
    <col min="266" max="512" width="9.140625" style="7"/>
    <col min="513" max="513" width="5" style="7" customWidth="1"/>
    <col min="514" max="514" width="6" style="7" customWidth="1"/>
    <col min="515" max="515" width="42.28515625" style="7" customWidth="1"/>
    <col min="516" max="516" width="8.7109375" style="7" customWidth="1"/>
    <col min="517" max="517" width="11.140625" style="7" customWidth="1"/>
    <col min="518" max="518" width="10.85546875" style="7" customWidth="1"/>
    <col min="519" max="519" width="10.42578125" style="7" customWidth="1"/>
    <col min="520" max="520" width="9.140625" style="7"/>
    <col min="521" max="521" width="14.42578125" style="7" customWidth="1"/>
    <col min="522" max="768" width="9.140625" style="7"/>
    <col min="769" max="769" width="5" style="7" customWidth="1"/>
    <col min="770" max="770" width="6" style="7" customWidth="1"/>
    <col min="771" max="771" width="42.28515625" style="7" customWidth="1"/>
    <col min="772" max="772" width="8.7109375" style="7" customWidth="1"/>
    <col min="773" max="773" width="11.140625" style="7" customWidth="1"/>
    <col min="774" max="774" width="10.85546875" style="7" customWidth="1"/>
    <col min="775" max="775" width="10.42578125" style="7" customWidth="1"/>
    <col min="776" max="776" width="9.140625" style="7"/>
    <col min="777" max="777" width="14.42578125" style="7" customWidth="1"/>
    <col min="778" max="1024" width="9.140625" style="7"/>
    <col min="1025" max="1025" width="5" style="7" customWidth="1"/>
    <col min="1026" max="1026" width="6" style="7" customWidth="1"/>
    <col min="1027" max="1027" width="42.28515625" style="7" customWidth="1"/>
    <col min="1028" max="1028" width="8.7109375" style="7" customWidth="1"/>
    <col min="1029" max="1029" width="11.140625" style="7" customWidth="1"/>
    <col min="1030" max="1030" width="10.85546875" style="7" customWidth="1"/>
    <col min="1031" max="1031" width="10.42578125" style="7" customWidth="1"/>
    <col min="1032" max="1032" width="9.140625" style="7"/>
    <col min="1033" max="1033" width="14.42578125" style="7" customWidth="1"/>
    <col min="1034" max="1280" width="9.140625" style="7"/>
    <col min="1281" max="1281" width="5" style="7" customWidth="1"/>
    <col min="1282" max="1282" width="6" style="7" customWidth="1"/>
    <col min="1283" max="1283" width="42.28515625" style="7" customWidth="1"/>
    <col min="1284" max="1284" width="8.7109375" style="7" customWidth="1"/>
    <col min="1285" max="1285" width="11.140625" style="7" customWidth="1"/>
    <col min="1286" max="1286" width="10.85546875" style="7" customWidth="1"/>
    <col min="1287" max="1287" width="10.42578125" style="7" customWidth="1"/>
    <col min="1288" max="1288" width="9.140625" style="7"/>
    <col min="1289" max="1289" width="14.42578125" style="7" customWidth="1"/>
    <col min="1290" max="1536" width="9.140625" style="7"/>
    <col min="1537" max="1537" width="5" style="7" customWidth="1"/>
    <col min="1538" max="1538" width="6" style="7" customWidth="1"/>
    <col min="1539" max="1539" width="42.28515625" style="7" customWidth="1"/>
    <col min="1540" max="1540" width="8.7109375" style="7" customWidth="1"/>
    <col min="1541" max="1541" width="11.140625" style="7" customWidth="1"/>
    <col min="1542" max="1542" width="10.85546875" style="7" customWidth="1"/>
    <col min="1543" max="1543" width="10.42578125" style="7" customWidth="1"/>
    <col min="1544" max="1544" width="9.140625" style="7"/>
    <col min="1545" max="1545" width="14.42578125" style="7" customWidth="1"/>
    <col min="1546" max="1792" width="9.140625" style="7"/>
    <col min="1793" max="1793" width="5" style="7" customWidth="1"/>
    <col min="1794" max="1794" width="6" style="7" customWidth="1"/>
    <col min="1795" max="1795" width="42.28515625" style="7" customWidth="1"/>
    <col min="1796" max="1796" width="8.7109375" style="7" customWidth="1"/>
    <col min="1797" max="1797" width="11.140625" style="7" customWidth="1"/>
    <col min="1798" max="1798" width="10.85546875" style="7" customWidth="1"/>
    <col min="1799" max="1799" width="10.42578125" style="7" customWidth="1"/>
    <col min="1800" max="1800" width="9.140625" style="7"/>
    <col min="1801" max="1801" width="14.42578125" style="7" customWidth="1"/>
    <col min="1802" max="2048" width="9.140625" style="7"/>
    <col min="2049" max="2049" width="5" style="7" customWidth="1"/>
    <col min="2050" max="2050" width="6" style="7" customWidth="1"/>
    <col min="2051" max="2051" width="42.28515625" style="7" customWidth="1"/>
    <col min="2052" max="2052" width="8.7109375" style="7" customWidth="1"/>
    <col min="2053" max="2053" width="11.140625" style="7" customWidth="1"/>
    <col min="2054" max="2054" width="10.85546875" style="7" customWidth="1"/>
    <col min="2055" max="2055" width="10.42578125" style="7" customWidth="1"/>
    <col min="2056" max="2056" width="9.140625" style="7"/>
    <col min="2057" max="2057" width="14.42578125" style="7" customWidth="1"/>
    <col min="2058" max="2304" width="9.140625" style="7"/>
    <col min="2305" max="2305" width="5" style="7" customWidth="1"/>
    <col min="2306" max="2306" width="6" style="7" customWidth="1"/>
    <col min="2307" max="2307" width="42.28515625" style="7" customWidth="1"/>
    <col min="2308" max="2308" width="8.7109375" style="7" customWidth="1"/>
    <col min="2309" max="2309" width="11.140625" style="7" customWidth="1"/>
    <col min="2310" max="2310" width="10.85546875" style="7" customWidth="1"/>
    <col min="2311" max="2311" width="10.42578125" style="7" customWidth="1"/>
    <col min="2312" max="2312" width="9.140625" style="7"/>
    <col min="2313" max="2313" width="14.42578125" style="7" customWidth="1"/>
    <col min="2314" max="2560" width="9.140625" style="7"/>
    <col min="2561" max="2561" width="5" style="7" customWidth="1"/>
    <col min="2562" max="2562" width="6" style="7" customWidth="1"/>
    <col min="2563" max="2563" width="42.28515625" style="7" customWidth="1"/>
    <col min="2564" max="2564" width="8.7109375" style="7" customWidth="1"/>
    <col min="2565" max="2565" width="11.140625" style="7" customWidth="1"/>
    <col min="2566" max="2566" width="10.85546875" style="7" customWidth="1"/>
    <col min="2567" max="2567" width="10.42578125" style="7" customWidth="1"/>
    <col min="2568" max="2568" width="9.140625" style="7"/>
    <col min="2569" max="2569" width="14.42578125" style="7" customWidth="1"/>
    <col min="2570" max="2816" width="9.140625" style="7"/>
    <col min="2817" max="2817" width="5" style="7" customWidth="1"/>
    <col min="2818" max="2818" width="6" style="7" customWidth="1"/>
    <col min="2819" max="2819" width="42.28515625" style="7" customWidth="1"/>
    <col min="2820" max="2820" width="8.7109375" style="7" customWidth="1"/>
    <col min="2821" max="2821" width="11.140625" style="7" customWidth="1"/>
    <col min="2822" max="2822" width="10.85546875" style="7" customWidth="1"/>
    <col min="2823" max="2823" width="10.42578125" style="7" customWidth="1"/>
    <col min="2824" max="2824" width="9.140625" style="7"/>
    <col min="2825" max="2825" width="14.42578125" style="7" customWidth="1"/>
    <col min="2826" max="3072" width="9.140625" style="7"/>
    <col min="3073" max="3073" width="5" style="7" customWidth="1"/>
    <col min="3074" max="3074" width="6" style="7" customWidth="1"/>
    <col min="3075" max="3075" width="42.28515625" style="7" customWidth="1"/>
    <col min="3076" max="3076" width="8.7109375" style="7" customWidth="1"/>
    <col min="3077" max="3077" width="11.140625" style="7" customWidth="1"/>
    <col min="3078" max="3078" width="10.85546875" style="7" customWidth="1"/>
    <col min="3079" max="3079" width="10.42578125" style="7" customWidth="1"/>
    <col min="3080" max="3080" width="9.140625" style="7"/>
    <col min="3081" max="3081" width="14.42578125" style="7" customWidth="1"/>
    <col min="3082" max="3328" width="9.140625" style="7"/>
    <col min="3329" max="3329" width="5" style="7" customWidth="1"/>
    <col min="3330" max="3330" width="6" style="7" customWidth="1"/>
    <col min="3331" max="3331" width="42.28515625" style="7" customWidth="1"/>
    <col min="3332" max="3332" width="8.7109375" style="7" customWidth="1"/>
    <col min="3333" max="3333" width="11.140625" style="7" customWidth="1"/>
    <col min="3334" max="3334" width="10.85546875" style="7" customWidth="1"/>
    <col min="3335" max="3335" width="10.42578125" style="7" customWidth="1"/>
    <col min="3336" max="3336" width="9.140625" style="7"/>
    <col min="3337" max="3337" width="14.42578125" style="7" customWidth="1"/>
    <col min="3338" max="3584" width="9.140625" style="7"/>
    <col min="3585" max="3585" width="5" style="7" customWidth="1"/>
    <col min="3586" max="3586" width="6" style="7" customWidth="1"/>
    <col min="3587" max="3587" width="42.28515625" style="7" customWidth="1"/>
    <col min="3588" max="3588" width="8.7109375" style="7" customWidth="1"/>
    <col min="3589" max="3589" width="11.140625" style="7" customWidth="1"/>
    <col min="3590" max="3590" width="10.85546875" style="7" customWidth="1"/>
    <col min="3591" max="3591" width="10.42578125" style="7" customWidth="1"/>
    <col min="3592" max="3592" width="9.140625" style="7"/>
    <col min="3593" max="3593" width="14.42578125" style="7" customWidth="1"/>
    <col min="3594" max="3840" width="9.140625" style="7"/>
    <col min="3841" max="3841" width="5" style="7" customWidth="1"/>
    <col min="3842" max="3842" width="6" style="7" customWidth="1"/>
    <col min="3843" max="3843" width="42.28515625" style="7" customWidth="1"/>
    <col min="3844" max="3844" width="8.7109375" style="7" customWidth="1"/>
    <col min="3845" max="3845" width="11.140625" style="7" customWidth="1"/>
    <col min="3846" max="3846" width="10.85546875" style="7" customWidth="1"/>
    <col min="3847" max="3847" width="10.42578125" style="7" customWidth="1"/>
    <col min="3848" max="3848" width="9.140625" style="7"/>
    <col min="3849" max="3849" width="14.42578125" style="7" customWidth="1"/>
    <col min="3850" max="4096" width="9.140625" style="7"/>
    <col min="4097" max="4097" width="5" style="7" customWidth="1"/>
    <col min="4098" max="4098" width="6" style="7" customWidth="1"/>
    <col min="4099" max="4099" width="42.28515625" style="7" customWidth="1"/>
    <col min="4100" max="4100" width="8.7109375" style="7" customWidth="1"/>
    <col min="4101" max="4101" width="11.140625" style="7" customWidth="1"/>
    <col min="4102" max="4102" width="10.85546875" style="7" customWidth="1"/>
    <col min="4103" max="4103" width="10.42578125" style="7" customWidth="1"/>
    <col min="4104" max="4104" width="9.140625" style="7"/>
    <col min="4105" max="4105" width="14.42578125" style="7" customWidth="1"/>
    <col min="4106" max="4352" width="9.140625" style="7"/>
    <col min="4353" max="4353" width="5" style="7" customWidth="1"/>
    <col min="4354" max="4354" width="6" style="7" customWidth="1"/>
    <col min="4355" max="4355" width="42.28515625" style="7" customWidth="1"/>
    <col min="4356" max="4356" width="8.7109375" style="7" customWidth="1"/>
    <col min="4357" max="4357" width="11.140625" style="7" customWidth="1"/>
    <col min="4358" max="4358" width="10.85546875" style="7" customWidth="1"/>
    <col min="4359" max="4359" width="10.42578125" style="7" customWidth="1"/>
    <col min="4360" max="4360" width="9.140625" style="7"/>
    <col min="4361" max="4361" width="14.42578125" style="7" customWidth="1"/>
    <col min="4362" max="4608" width="9.140625" style="7"/>
    <col min="4609" max="4609" width="5" style="7" customWidth="1"/>
    <col min="4610" max="4610" width="6" style="7" customWidth="1"/>
    <col min="4611" max="4611" width="42.28515625" style="7" customWidth="1"/>
    <col min="4612" max="4612" width="8.7109375" style="7" customWidth="1"/>
    <col min="4613" max="4613" width="11.140625" style="7" customWidth="1"/>
    <col min="4614" max="4614" width="10.85546875" style="7" customWidth="1"/>
    <col min="4615" max="4615" width="10.42578125" style="7" customWidth="1"/>
    <col min="4616" max="4616" width="9.140625" style="7"/>
    <col min="4617" max="4617" width="14.42578125" style="7" customWidth="1"/>
    <col min="4618" max="4864" width="9.140625" style="7"/>
    <col min="4865" max="4865" width="5" style="7" customWidth="1"/>
    <col min="4866" max="4866" width="6" style="7" customWidth="1"/>
    <col min="4867" max="4867" width="42.28515625" style="7" customWidth="1"/>
    <col min="4868" max="4868" width="8.7109375" style="7" customWidth="1"/>
    <col min="4869" max="4869" width="11.140625" style="7" customWidth="1"/>
    <col min="4870" max="4870" width="10.85546875" style="7" customWidth="1"/>
    <col min="4871" max="4871" width="10.42578125" style="7" customWidth="1"/>
    <col min="4872" max="4872" width="9.140625" style="7"/>
    <col min="4873" max="4873" width="14.42578125" style="7" customWidth="1"/>
    <col min="4874" max="5120" width="9.140625" style="7"/>
    <col min="5121" max="5121" width="5" style="7" customWidth="1"/>
    <col min="5122" max="5122" width="6" style="7" customWidth="1"/>
    <col min="5123" max="5123" width="42.28515625" style="7" customWidth="1"/>
    <col min="5124" max="5124" width="8.7109375" style="7" customWidth="1"/>
    <col min="5125" max="5125" width="11.140625" style="7" customWidth="1"/>
    <col min="5126" max="5126" width="10.85546875" style="7" customWidth="1"/>
    <col min="5127" max="5127" width="10.42578125" style="7" customWidth="1"/>
    <col min="5128" max="5128" width="9.140625" style="7"/>
    <col min="5129" max="5129" width="14.42578125" style="7" customWidth="1"/>
    <col min="5130" max="5376" width="9.140625" style="7"/>
    <col min="5377" max="5377" width="5" style="7" customWidth="1"/>
    <col min="5378" max="5378" width="6" style="7" customWidth="1"/>
    <col min="5379" max="5379" width="42.28515625" style="7" customWidth="1"/>
    <col min="5380" max="5380" width="8.7109375" style="7" customWidth="1"/>
    <col min="5381" max="5381" width="11.140625" style="7" customWidth="1"/>
    <col min="5382" max="5382" width="10.85546875" style="7" customWidth="1"/>
    <col min="5383" max="5383" width="10.42578125" style="7" customWidth="1"/>
    <col min="5384" max="5384" width="9.140625" style="7"/>
    <col min="5385" max="5385" width="14.42578125" style="7" customWidth="1"/>
    <col min="5386" max="5632" width="9.140625" style="7"/>
    <col min="5633" max="5633" width="5" style="7" customWidth="1"/>
    <col min="5634" max="5634" width="6" style="7" customWidth="1"/>
    <col min="5635" max="5635" width="42.28515625" style="7" customWidth="1"/>
    <col min="5636" max="5636" width="8.7109375" style="7" customWidth="1"/>
    <col min="5637" max="5637" width="11.140625" style="7" customWidth="1"/>
    <col min="5638" max="5638" width="10.85546875" style="7" customWidth="1"/>
    <col min="5639" max="5639" width="10.42578125" style="7" customWidth="1"/>
    <col min="5640" max="5640" width="9.140625" style="7"/>
    <col min="5641" max="5641" width="14.42578125" style="7" customWidth="1"/>
    <col min="5642" max="5888" width="9.140625" style="7"/>
    <col min="5889" max="5889" width="5" style="7" customWidth="1"/>
    <col min="5890" max="5890" width="6" style="7" customWidth="1"/>
    <col min="5891" max="5891" width="42.28515625" style="7" customWidth="1"/>
    <col min="5892" max="5892" width="8.7109375" style="7" customWidth="1"/>
    <col min="5893" max="5893" width="11.140625" style="7" customWidth="1"/>
    <col min="5894" max="5894" width="10.85546875" style="7" customWidth="1"/>
    <col min="5895" max="5895" width="10.42578125" style="7" customWidth="1"/>
    <col min="5896" max="5896" width="9.140625" style="7"/>
    <col min="5897" max="5897" width="14.42578125" style="7" customWidth="1"/>
    <col min="5898" max="6144" width="9.140625" style="7"/>
    <col min="6145" max="6145" width="5" style="7" customWidth="1"/>
    <col min="6146" max="6146" width="6" style="7" customWidth="1"/>
    <col min="6147" max="6147" width="42.28515625" style="7" customWidth="1"/>
    <col min="6148" max="6148" width="8.7109375" style="7" customWidth="1"/>
    <col min="6149" max="6149" width="11.140625" style="7" customWidth="1"/>
    <col min="6150" max="6150" width="10.85546875" style="7" customWidth="1"/>
    <col min="6151" max="6151" width="10.42578125" style="7" customWidth="1"/>
    <col min="6152" max="6152" width="9.140625" style="7"/>
    <col min="6153" max="6153" width="14.42578125" style="7" customWidth="1"/>
    <col min="6154" max="6400" width="9.140625" style="7"/>
    <col min="6401" max="6401" width="5" style="7" customWidth="1"/>
    <col min="6402" max="6402" width="6" style="7" customWidth="1"/>
    <col min="6403" max="6403" width="42.28515625" style="7" customWidth="1"/>
    <col min="6404" max="6404" width="8.7109375" style="7" customWidth="1"/>
    <col min="6405" max="6405" width="11.140625" style="7" customWidth="1"/>
    <col min="6406" max="6406" width="10.85546875" style="7" customWidth="1"/>
    <col min="6407" max="6407" width="10.42578125" style="7" customWidth="1"/>
    <col min="6408" max="6408" width="9.140625" style="7"/>
    <col min="6409" max="6409" width="14.42578125" style="7" customWidth="1"/>
    <col min="6410" max="6656" width="9.140625" style="7"/>
    <col min="6657" max="6657" width="5" style="7" customWidth="1"/>
    <col min="6658" max="6658" width="6" style="7" customWidth="1"/>
    <col min="6659" max="6659" width="42.28515625" style="7" customWidth="1"/>
    <col min="6660" max="6660" width="8.7109375" style="7" customWidth="1"/>
    <col min="6661" max="6661" width="11.140625" style="7" customWidth="1"/>
    <col min="6662" max="6662" width="10.85546875" style="7" customWidth="1"/>
    <col min="6663" max="6663" width="10.42578125" style="7" customWidth="1"/>
    <col min="6664" max="6664" width="9.140625" style="7"/>
    <col min="6665" max="6665" width="14.42578125" style="7" customWidth="1"/>
    <col min="6666" max="6912" width="9.140625" style="7"/>
    <col min="6913" max="6913" width="5" style="7" customWidth="1"/>
    <col min="6914" max="6914" width="6" style="7" customWidth="1"/>
    <col min="6915" max="6915" width="42.28515625" style="7" customWidth="1"/>
    <col min="6916" max="6916" width="8.7109375" style="7" customWidth="1"/>
    <col min="6917" max="6917" width="11.140625" style="7" customWidth="1"/>
    <col min="6918" max="6918" width="10.85546875" style="7" customWidth="1"/>
    <col min="6919" max="6919" width="10.42578125" style="7" customWidth="1"/>
    <col min="6920" max="6920" width="9.140625" style="7"/>
    <col min="6921" max="6921" width="14.42578125" style="7" customWidth="1"/>
    <col min="6922" max="7168" width="9.140625" style="7"/>
    <col min="7169" max="7169" width="5" style="7" customWidth="1"/>
    <col min="7170" max="7170" width="6" style="7" customWidth="1"/>
    <col min="7171" max="7171" width="42.28515625" style="7" customWidth="1"/>
    <col min="7172" max="7172" width="8.7109375" style="7" customWidth="1"/>
    <col min="7173" max="7173" width="11.140625" style="7" customWidth="1"/>
    <col min="7174" max="7174" width="10.85546875" style="7" customWidth="1"/>
    <col min="7175" max="7175" width="10.42578125" style="7" customWidth="1"/>
    <col min="7176" max="7176" width="9.140625" style="7"/>
    <col min="7177" max="7177" width="14.42578125" style="7" customWidth="1"/>
    <col min="7178" max="7424" width="9.140625" style="7"/>
    <col min="7425" max="7425" width="5" style="7" customWidth="1"/>
    <col min="7426" max="7426" width="6" style="7" customWidth="1"/>
    <col min="7427" max="7427" width="42.28515625" style="7" customWidth="1"/>
    <col min="7428" max="7428" width="8.7109375" style="7" customWidth="1"/>
    <col min="7429" max="7429" width="11.140625" style="7" customWidth="1"/>
    <col min="7430" max="7430" width="10.85546875" style="7" customWidth="1"/>
    <col min="7431" max="7431" width="10.42578125" style="7" customWidth="1"/>
    <col min="7432" max="7432" width="9.140625" style="7"/>
    <col min="7433" max="7433" width="14.42578125" style="7" customWidth="1"/>
    <col min="7434" max="7680" width="9.140625" style="7"/>
    <col min="7681" max="7681" width="5" style="7" customWidth="1"/>
    <col min="7682" max="7682" width="6" style="7" customWidth="1"/>
    <col min="7683" max="7683" width="42.28515625" style="7" customWidth="1"/>
    <col min="7684" max="7684" width="8.7109375" style="7" customWidth="1"/>
    <col min="7685" max="7685" width="11.140625" style="7" customWidth="1"/>
    <col min="7686" max="7686" width="10.85546875" style="7" customWidth="1"/>
    <col min="7687" max="7687" width="10.42578125" style="7" customWidth="1"/>
    <col min="7688" max="7688" width="9.140625" style="7"/>
    <col min="7689" max="7689" width="14.42578125" style="7" customWidth="1"/>
    <col min="7690" max="7936" width="9.140625" style="7"/>
    <col min="7937" max="7937" width="5" style="7" customWidth="1"/>
    <col min="7938" max="7938" width="6" style="7" customWidth="1"/>
    <col min="7939" max="7939" width="42.28515625" style="7" customWidth="1"/>
    <col min="7940" max="7940" width="8.7109375" style="7" customWidth="1"/>
    <col min="7941" max="7941" width="11.140625" style="7" customWidth="1"/>
    <col min="7942" max="7942" width="10.85546875" style="7" customWidth="1"/>
    <col min="7943" max="7943" width="10.42578125" style="7" customWidth="1"/>
    <col min="7944" max="7944" width="9.140625" style="7"/>
    <col min="7945" max="7945" width="14.42578125" style="7" customWidth="1"/>
    <col min="7946" max="8192" width="9.140625" style="7"/>
    <col min="8193" max="8193" width="5" style="7" customWidth="1"/>
    <col min="8194" max="8194" width="6" style="7" customWidth="1"/>
    <col min="8195" max="8195" width="42.28515625" style="7" customWidth="1"/>
    <col min="8196" max="8196" width="8.7109375" style="7" customWidth="1"/>
    <col min="8197" max="8197" width="11.140625" style="7" customWidth="1"/>
    <col min="8198" max="8198" width="10.85546875" style="7" customWidth="1"/>
    <col min="8199" max="8199" width="10.42578125" style="7" customWidth="1"/>
    <col min="8200" max="8200" width="9.140625" style="7"/>
    <col min="8201" max="8201" width="14.42578125" style="7" customWidth="1"/>
    <col min="8202" max="8448" width="9.140625" style="7"/>
    <col min="8449" max="8449" width="5" style="7" customWidth="1"/>
    <col min="8450" max="8450" width="6" style="7" customWidth="1"/>
    <col min="8451" max="8451" width="42.28515625" style="7" customWidth="1"/>
    <col min="8452" max="8452" width="8.7109375" style="7" customWidth="1"/>
    <col min="8453" max="8453" width="11.140625" style="7" customWidth="1"/>
    <col min="8454" max="8454" width="10.85546875" style="7" customWidth="1"/>
    <col min="8455" max="8455" width="10.42578125" style="7" customWidth="1"/>
    <col min="8456" max="8456" width="9.140625" style="7"/>
    <col min="8457" max="8457" width="14.42578125" style="7" customWidth="1"/>
    <col min="8458" max="8704" width="9.140625" style="7"/>
    <col min="8705" max="8705" width="5" style="7" customWidth="1"/>
    <col min="8706" max="8706" width="6" style="7" customWidth="1"/>
    <col min="8707" max="8707" width="42.28515625" style="7" customWidth="1"/>
    <col min="8708" max="8708" width="8.7109375" style="7" customWidth="1"/>
    <col min="8709" max="8709" width="11.140625" style="7" customWidth="1"/>
    <col min="8710" max="8710" width="10.85546875" style="7" customWidth="1"/>
    <col min="8711" max="8711" width="10.42578125" style="7" customWidth="1"/>
    <col min="8712" max="8712" width="9.140625" style="7"/>
    <col min="8713" max="8713" width="14.42578125" style="7" customWidth="1"/>
    <col min="8714" max="8960" width="9.140625" style="7"/>
    <col min="8961" max="8961" width="5" style="7" customWidth="1"/>
    <col min="8962" max="8962" width="6" style="7" customWidth="1"/>
    <col min="8963" max="8963" width="42.28515625" style="7" customWidth="1"/>
    <col min="8964" max="8964" width="8.7109375" style="7" customWidth="1"/>
    <col min="8965" max="8965" width="11.140625" style="7" customWidth="1"/>
    <col min="8966" max="8966" width="10.85546875" style="7" customWidth="1"/>
    <col min="8967" max="8967" width="10.42578125" style="7" customWidth="1"/>
    <col min="8968" max="8968" width="9.140625" style="7"/>
    <col min="8969" max="8969" width="14.42578125" style="7" customWidth="1"/>
    <col min="8970" max="9216" width="9.140625" style="7"/>
    <col min="9217" max="9217" width="5" style="7" customWidth="1"/>
    <col min="9218" max="9218" width="6" style="7" customWidth="1"/>
    <col min="9219" max="9219" width="42.28515625" style="7" customWidth="1"/>
    <col min="9220" max="9220" width="8.7109375" style="7" customWidth="1"/>
    <col min="9221" max="9221" width="11.140625" style="7" customWidth="1"/>
    <col min="9222" max="9222" width="10.85546875" style="7" customWidth="1"/>
    <col min="9223" max="9223" width="10.42578125" style="7" customWidth="1"/>
    <col min="9224" max="9224" width="9.140625" style="7"/>
    <col min="9225" max="9225" width="14.42578125" style="7" customWidth="1"/>
    <col min="9226" max="9472" width="9.140625" style="7"/>
    <col min="9473" max="9473" width="5" style="7" customWidth="1"/>
    <col min="9474" max="9474" width="6" style="7" customWidth="1"/>
    <col min="9475" max="9475" width="42.28515625" style="7" customWidth="1"/>
    <col min="9476" max="9476" width="8.7109375" style="7" customWidth="1"/>
    <col min="9477" max="9477" width="11.140625" style="7" customWidth="1"/>
    <col min="9478" max="9478" width="10.85546875" style="7" customWidth="1"/>
    <col min="9479" max="9479" width="10.42578125" style="7" customWidth="1"/>
    <col min="9480" max="9480" width="9.140625" style="7"/>
    <col min="9481" max="9481" width="14.42578125" style="7" customWidth="1"/>
    <col min="9482" max="9728" width="9.140625" style="7"/>
    <col min="9729" max="9729" width="5" style="7" customWidth="1"/>
    <col min="9730" max="9730" width="6" style="7" customWidth="1"/>
    <col min="9731" max="9731" width="42.28515625" style="7" customWidth="1"/>
    <col min="9732" max="9732" width="8.7109375" style="7" customWidth="1"/>
    <col min="9733" max="9733" width="11.140625" style="7" customWidth="1"/>
    <col min="9734" max="9734" width="10.85546875" style="7" customWidth="1"/>
    <col min="9735" max="9735" width="10.42578125" style="7" customWidth="1"/>
    <col min="9736" max="9736" width="9.140625" style="7"/>
    <col min="9737" max="9737" width="14.42578125" style="7" customWidth="1"/>
    <col min="9738" max="9984" width="9.140625" style="7"/>
    <col min="9985" max="9985" width="5" style="7" customWidth="1"/>
    <col min="9986" max="9986" width="6" style="7" customWidth="1"/>
    <col min="9987" max="9987" width="42.28515625" style="7" customWidth="1"/>
    <col min="9988" max="9988" width="8.7109375" style="7" customWidth="1"/>
    <col min="9989" max="9989" width="11.140625" style="7" customWidth="1"/>
    <col min="9990" max="9990" width="10.85546875" style="7" customWidth="1"/>
    <col min="9991" max="9991" width="10.42578125" style="7" customWidth="1"/>
    <col min="9992" max="9992" width="9.140625" style="7"/>
    <col min="9993" max="9993" width="14.42578125" style="7" customWidth="1"/>
    <col min="9994" max="10240" width="9.140625" style="7"/>
    <col min="10241" max="10241" width="5" style="7" customWidth="1"/>
    <col min="10242" max="10242" width="6" style="7" customWidth="1"/>
    <col min="10243" max="10243" width="42.28515625" style="7" customWidth="1"/>
    <col min="10244" max="10244" width="8.7109375" style="7" customWidth="1"/>
    <col min="10245" max="10245" width="11.140625" style="7" customWidth="1"/>
    <col min="10246" max="10246" width="10.85546875" style="7" customWidth="1"/>
    <col min="10247" max="10247" width="10.42578125" style="7" customWidth="1"/>
    <col min="10248" max="10248" width="9.140625" style="7"/>
    <col min="10249" max="10249" width="14.42578125" style="7" customWidth="1"/>
    <col min="10250" max="10496" width="9.140625" style="7"/>
    <col min="10497" max="10497" width="5" style="7" customWidth="1"/>
    <col min="10498" max="10498" width="6" style="7" customWidth="1"/>
    <col min="10499" max="10499" width="42.28515625" style="7" customWidth="1"/>
    <col min="10500" max="10500" width="8.7109375" style="7" customWidth="1"/>
    <col min="10501" max="10501" width="11.140625" style="7" customWidth="1"/>
    <col min="10502" max="10502" width="10.85546875" style="7" customWidth="1"/>
    <col min="10503" max="10503" width="10.42578125" style="7" customWidth="1"/>
    <col min="10504" max="10504" width="9.140625" style="7"/>
    <col min="10505" max="10505" width="14.42578125" style="7" customWidth="1"/>
    <col min="10506" max="10752" width="9.140625" style="7"/>
    <col min="10753" max="10753" width="5" style="7" customWidth="1"/>
    <col min="10754" max="10754" width="6" style="7" customWidth="1"/>
    <col min="10755" max="10755" width="42.28515625" style="7" customWidth="1"/>
    <col min="10756" max="10756" width="8.7109375" style="7" customWidth="1"/>
    <col min="10757" max="10757" width="11.140625" style="7" customWidth="1"/>
    <col min="10758" max="10758" width="10.85546875" style="7" customWidth="1"/>
    <col min="10759" max="10759" width="10.42578125" style="7" customWidth="1"/>
    <col min="10760" max="10760" width="9.140625" style="7"/>
    <col min="10761" max="10761" width="14.42578125" style="7" customWidth="1"/>
    <col min="10762" max="11008" width="9.140625" style="7"/>
    <col min="11009" max="11009" width="5" style="7" customWidth="1"/>
    <col min="11010" max="11010" width="6" style="7" customWidth="1"/>
    <col min="11011" max="11011" width="42.28515625" style="7" customWidth="1"/>
    <col min="11012" max="11012" width="8.7109375" style="7" customWidth="1"/>
    <col min="11013" max="11013" width="11.140625" style="7" customWidth="1"/>
    <col min="11014" max="11014" width="10.85546875" style="7" customWidth="1"/>
    <col min="11015" max="11015" width="10.42578125" style="7" customWidth="1"/>
    <col min="11016" max="11016" width="9.140625" style="7"/>
    <col min="11017" max="11017" width="14.42578125" style="7" customWidth="1"/>
    <col min="11018" max="11264" width="9.140625" style="7"/>
    <col min="11265" max="11265" width="5" style="7" customWidth="1"/>
    <col min="11266" max="11266" width="6" style="7" customWidth="1"/>
    <col min="11267" max="11267" width="42.28515625" style="7" customWidth="1"/>
    <col min="11268" max="11268" width="8.7109375" style="7" customWidth="1"/>
    <col min="11269" max="11269" width="11.140625" style="7" customWidth="1"/>
    <col min="11270" max="11270" width="10.85546875" style="7" customWidth="1"/>
    <col min="11271" max="11271" width="10.42578125" style="7" customWidth="1"/>
    <col min="11272" max="11272" width="9.140625" style="7"/>
    <col min="11273" max="11273" width="14.42578125" style="7" customWidth="1"/>
    <col min="11274" max="11520" width="9.140625" style="7"/>
    <col min="11521" max="11521" width="5" style="7" customWidth="1"/>
    <col min="11522" max="11522" width="6" style="7" customWidth="1"/>
    <col min="11523" max="11523" width="42.28515625" style="7" customWidth="1"/>
    <col min="11524" max="11524" width="8.7109375" style="7" customWidth="1"/>
    <col min="11525" max="11525" width="11.140625" style="7" customWidth="1"/>
    <col min="11526" max="11526" width="10.85546875" style="7" customWidth="1"/>
    <col min="11527" max="11527" width="10.42578125" style="7" customWidth="1"/>
    <col min="11528" max="11528" width="9.140625" style="7"/>
    <col min="11529" max="11529" width="14.42578125" style="7" customWidth="1"/>
    <col min="11530" max="11776" width="9.140625" style="7"/>
    <col min="11777" max="11777" width="5" style="7" customWidth="1"/>
    <col min="11778" max="11778" width="6" style="7" customWidth="1"/>
    <col min="11779" max="11779" width="42.28515625" style="7" customWidth="1"/>
    <col min="11780" max="11780" width="8.7109375" style="7" customWidth="1"/>
    <col min="11781" max="11781" width="11.140625" style="7" customWidth="1"/>
    <col min="11782" max="11782" width="10.85546875" style="7" customWidth="1"/>
    <col min="11783" max="11783" width="10.42578125" style="7" customWidth="1"/>
    <col min="11784" max="11784" width="9.140625" style="7"/>
    <col min="11785" max="11785" width="14.42578125" style="7" customWidth="1"/>
    <col min="11786" max="12032" width="9.140625" style="7"/>
    <col min="12033" max="12033" width="5" style="7" customWidth="1"/>
    <col min="12034" max="12034" width="6" style="7" customWidth="1"/>
    <col min="12035" max="12035" width="42.28515625" style="7" customWidth="1"/>
    <col min="12036" max="12036" width="8.7109375" style="7" customWidth="1"/>
    <col min="12037" max="12037" width="11.140625" style="7" customWidth="1"/>
    <col min="12038" max="12038" width="10.85546875" style="7" customWidth="1"/>
    <col min="12039" max="12039" width="10.42578125" style="7" customWidth="1"/>
    <col min="12040" max="12040" width="9.140625" style="7"/>
    <col min="12041" max="12041" width="14.42578125" style="7" customWidth="1"/>
    <col min="12042" max="12288" width="9.140625" style="7"/>
    <col min="12289" max="12289" width="5" style="7" customWidth="1"/>
    <col min="12290" max="12290" width="6" style="7" customWidth="1"/>
    <col min="12291" max="12291" width="42.28515625" style="7" customWidth="1"/>
    <col min="12292" max="12292" width="8.7109375" style="7" customWidth="1"/>
    <col min="12293" max="12293" width="11.140625" style="7" customWidth="1"/>
    <col min="12294" max="12294" width="10.85546875" style="7" customWidth="1"/>
    <col min="12295" max="12295" width="10.42578125" style="7" customWidth="1"/>
    <col min="12296" max="12296" width="9.140625" style="7"/>
    <col min="12297" max="12297" width="14.42578125" style="7" customWidth="1"/>
    <col min="12298" max="12544" width="9.140625" style="7"/>
    <col min="12545" max="12545" width="5" style="7" customWidth="1"/>
    <col min="12546" max="12546" width="6" style="7" customWidth="1"/>
    <col min="12547" max="12547" width="42.28515625" style="7" customWidth="1"/>
    <col min="12548" max="12548" width="8.7109375" style="7" customWidth="1"/>
    <col min="12549" max="12549" width="11.140625" style="7" customWidth="1"/>
    <col min="12550" max="12550" width="10.85546875" style="7" customWidth="1"/>
    <col min="12551" max="12551" width="10.42578125" style="7" customWidth="1"/>
    <col min="12552" max="12552" width="9.140625" style="7"/>
    <col min="12553" max="12553" width="14.42578125" style="7" customWidth="1"/>
    <col min="12554" max="12800" width="9.140625" style="7"/>
    <col min="12801" max="12801" width="5" style="7" customWidth="1"/>
    <col min="12802" max="12802" width="6" style="7" customWidth="1"/>
    <col min="12803" max="12803" width="42.28515625" style="7" customWidth="1"/>
    <col min="12804" max="12804" width="8.7109375" style="7" customWidth="1"/>
    <col min="12805" max="12805" width="11.140625" style="7" customWidth="1"/>
    <col min="12806" max="12806" width="10.85546875" style="7" customWidth="1"/>
    <col min="12807" max="12807" width="10.42578125" style="7" customWidth="1"/>
    <col min="12808" max="12808" width="9.140625" style="7"/>
    <col min="12809" max="12809" width="14.42578125" style="7" customWidth="1"/>
    <col min="12810" max="13056" width="9.140625" style="7"/>
    <col min="13057" max="13057" width="5" style="7" customWidth="1"/>
    <col min="13058" max="13058" width="6" style="7" customWidth="1"/>
    <col min="13059" max="13059" width="42.28515625" style="7" customWidth="1"/>
    <col min="13060" max="13060" width="8.7109375" style="7" customWidth="1"/>
    <col min="13061" max="13061" width="11.140625" style="7" customWidth="1"/>
    <col min="13062" max="13062" width="10.85546875" style="7" customWidth="1"/>
    <col min="13063" max="13063" width="10.42578125" style="7" customWidth="1"/>
    <col min="13064" max="13064" width="9.140625" style="7"/>
    <col min="13065" max="13065" width="14.42578125" style="7" customWidth="1"/>
    <col min="13066" max="13312" width="9.140625" style="7"/>
    <col min="13313" max="13313" width="5" style="7" customWidth="1"/>
    <col min="13314" max="13314" width="6" style="7" customWidth="1"/>
    <col min="13315" max="13315" width="42.28515625" style="7" customWidth="1"/>
    <col min="13316" max="13316" width="8.7109375" style="7" customWidth="1"/>
    <col min="13317" max="13317" width="11.140625" style="7" customWidth="1"/>
    <col min="13318" max="13318" width="10.85546875" style="7" customWidth="1"/>
    <col min="13319" max="13319" width="10.42578125" style="7" customWidth="1"/>
    <col min="13320" max="13320" width="9.140625" style="7"/>
    <col min="13321" max="13321" width="14.42578125" style="7" customWidth="1"/>
    <col min="13322" max="13568" width="9.140625" style="7"/>
    <col min="13569" max="13569" width="5" style="7" customWidth="1"/>
    <col min="13570" max="13570" width="6" style="7" customWidth="1"/>
    <col min="13571" max="13571" width="42.28515625" style="7" customWidth="1"/>
    <col min="13572" max="13572" width="8.7109375" style="7" customWidth="1"/>
    <col min="13573" max="13573" width="11.140625" style="7" customWidth="1"/>
    <col min="13574" max="13574" width="10.85546875" style="7" customWidth="1"/>
    <col min="13575" max="13575" width="10.42578125" style="7" customWidth="1"/>
    <col min="13576" max="13576" width="9.140625" style="7"/>
    <col min="13577" max="13577" width="14.42578125" style="7" customWidth="1"/>
    <col min="13578" max="13824" width="9.140625" style="7"/>
    <col min="13825" max="13825" width="5" style="7" customWidth="1"/>
    <col min="13826" max="13826" width="6" style="7" customWidth="1"/>
    <col min="13827" max="13827" width="42.28515625" style="7" customWidth="1"/>
    <col min="13828" max="13828" width="8.7109375" style="7" customWidth="1"/>
    <col min="13829" max="13829" width="11.140625" style="7" customWidth="1"/>
    <col min="13830" max="13830" width="10.85546875" style="7" customWidth="1"/>
    <col min="13831" max="13831" width="10.42578125" style="7" customWidth="1"/>
    <col min="13832" max="13832" width="9.140625" style="7"/>
    <col min="13833" max="13833" width="14.42578125" style="7" customWidth="1"/>
    <col min="13834" max="14080" width="9.140625" style="7"/>
    <col min="14081" max="14081" width="5" style="7" customWidth="1"/>
    <col min="14082" max="14082" width="6" style="7" customWidth="1"/>
    <col min="14083" max="14083" width="42.28515625" style="7" customWidth="1"/>
    <col min="14084" max="14084" width="8.7109375" style="7" customWidth="1"/>
    <col min="14085" max="14085" width="11.140625" style="7" customWidth="1"/>
    <col min="14086" max="14086" width="10.85546875" style="7" customWidth="1"/>
    <col min="14087" max="14087" width="10.42578125" style="7" customWidth="1"/>
    <col min="14088" max="14088" width="9.140625" style="7"/>
    <col min="14089" max="14089" width="14.42578125" style="7" customWidth="1"/>
    <col min="14090" max="14336" width="9.140625" style="7"/>
    <col min="14337" max="14337" width="5" style="7" customWidth="1"/>
    <col min="14338" max="14338" width="6" style="7" customWidth="1"/>
    <col min="14339" max="14339" width="42.28515625" style="7" customWidth="1"/>
    <col min="14340" max="14340" width="8.7109375" style="7" customWidth="1"/>
    <col min="14341" max="14341" width="11.140625" style="7" customWidth="1"/>
    <col min="14342" max="14342" width="10.85546875" style="7" customWidth="1"/>
    <col min="14343" max="14343" width="10.42578125" style="7" customWidth="1"/>
    <col min="14344" max="14344" width="9.140625" style="7"/>
    <col min="14345" max="14345" width="14.42578125" style="7" customWidth="1"/>
    <col min="14346" max="14592" width="9.140625" style="7"/>
    <col min="14593" max="14593" width="5" style="7" customWidth="1"/>
    <col min="14594" max="14594" width="6" style="7" customWidth="1"/>
    <col min="14595" max="14595" width="42.28515625" style="7" customWidth="1"/>
    <col min="14596" max="14596" width="8.7109375" style="7" customWidth="1"/>
    <col min="14597" max="14597" width="11.140625" style="7" customWidth="1"/>
    <col min="14598" max="14598" width="10.85546875" style="7" customWidth="1"/>
    <col min="14599" max="14599" width="10.42578125" style="7" customWidth="1"/>
    <col min="14600" max="14600" width="9.140625" style="7"/>
    <col min="14601" max="14601" width="14.42578125" style="7" customWidth="1"/>
    <col min="14602" max="14848" width="9.140625" style="7"/>
    <col min="14849" max="14849" width="5" style="7" customWidth="1"/>
    <col min="14850" max="14850" width="6" style="7" customWidth="1"/>
    <col min="14851" max="14851" width="42.28515625" style="7" customWidth="1"/>
    <col min="14852" max="14852" width="8.7109375" style="7" customWidth="1"/>
    <col min="14853" max="14853" width="11.140625" style="7" customWidth="1"/>
    <col min="14854" max="14854" width="10.85546875" style="7" customWidth="1"/>
    <col min="14855" max="14855" width="10.42578125" style="7" customWidth="1"/>
    <col min="14856" max="14856" width="9.140625" style="7"/>
    <col min="14857" max="14857" width="14.42578125" style="7" customWidth="1"/>
    <col min="14858" max="15104" width="9.140625" style="7"/>
    <col min="15105" max="15105" width="5" style="7" customWidth="1"/>
    <col min="15106" max="15106" width="6" style="7" customWidth="1"/>
    <col min="15107" max="15107" width="42.28515625" style="7" customWidth="1"/>
    <col min="15108" max="15108" width="8.7109375" style="7" customWidth="1"/>
    <col min="15109" max="15109" width="11.140625" style="7" customWidth="1"/>
    <col min="15110" max="15110" width="10.85546875" style="7" customWidth="1"/>
    <col min="15111" max="15111" width="10.42578125" style="7" customWidth="1"/>
    <col min="15112" max="15112" width="9.140625" style="7"/>
    <col min="15113" max="15113" width="14.42578125" style="7" customWidth="1"/>
    <col min="15114" max="15360" width="9.140625" style="7"/>
    <col min="15361" max="15361" width="5" style="7" customWidth="1"/>
    <col min="15362" max="15362" width="6" style="7" customWidth="1"/>
    <col min="15363" max="15363" width="42.28515625" style="7" customWidth="1"/>
    <col min="15364" max="15364" width="8.7109375" style="7" customWidth="1"/>
    <col min="15365" max="15365" width="11.140625" style="7" customWidth="1"/>
    <col min="15366" max="15366" width="10.85546875" style="7" customWidth="1"/>
    <col min="15367" max="15367" width="10.42578125" style="7" customWidth="1"/>
    <col min="15368" max="15368" width="9.140625" style="7"/>
    <col min="15369" max="15369" width="14.42578125" style="7" customWidth="1"/>
    <col min="15370" max="15616" width="9.140625" style="7"/>
    <col min="15617" max="15617" width="5" style="7" customWidth="1"/>
    <col min="15618" max="15618" width="6" style="7" customWidth="1"/>
    <col min="15619" max="15619" width="42.28515625" style="7" customWidth="1"/>
    <col min="15620" max="15620" width="8.7109375" style="7" customWidth="1"/>
    <col min="15621" max="15621" width="11.140625" style="7" customWidth="1"/>
    <col min="15622" max="15622" width="10.85546875" style="7" customWidth="1"/>
    <col min="15623" max="15623" width="10.42578125" style="7" customWidth="1"/>
    <col min="15624" max="15624" width="9.140625" style="7"/>
    <col min="15625" max="15625" width="14.42578125" style="7" customWidth="1"/>
    <col min="15626" max="15872" width="9.140625" style="7"/>
    <col min="15873" max="15873" width="5" style="7" customWidth="1"/>
    <col min="15874" max="15874" width="6" style="7" customWidth="1"/>
    <col min="15875" max="15875" width="42.28515625" style="7" customWidth="1"/>
    <col min="15876" max="15876" width="8.7109375" style="7" customWidth="1"/>
    <col min="15877" max="15877" width="11.140625" style="7" customWidth="1"/>
    <col min="15878" max="15878" width="10.85546875" style="7" customWidth="1"/>
    <col min="15879" max="15879" width="10.42578125" style="7" customWidth="1"/>
    <col min="15880" max="15880" width="9.140625" style="7"/>
    <col min="15881" max="15881" width="14.42578125" style="7" customWidth="1"/>
    <col min="15882" max="16128" width="9.140625" style="7"/>
    <col min="16129" max="16129" width="5" style="7" customWidth="1"/>
    <col min="16130" max="16130" width="6" style="7" customWidth="1"/>
    <col min="16131" max="16131" width="42.28515625" style="7" customWidth="1"/>
    <col min="16132" max="16132" width="8.7109375" style="7" customWidth="1"/>
    <col min="16133" max="16133" width="11.140625" style="7" customWidth="1"/>
    <col min="16134" max="16134" width="10.85546875" style="7" customWidth="1"/>
    <col min="16135" max="16135" width="10.42578125" style="7" customWidth="1"/>
    <col min="16136" max="16136" width="9.140625" style="7"/>
    <col min="16137" max="16137" width="14.42578125" style="7" customWidth="1"/>
    <col min="16138" max="16384" width="9.140625" style="7"/>
  </cols>
  <sheetData>
    <row r="2" spans="1:9">
      <c r="A2" s="6"/>
      <c r="B2" s="6"/>
      <c r="C2" s="7"/>
      <c r="D2" s="7"/>
      <c r="E2" s="7"/>
      <c r="F2" s="7"/>
      <c r="G2" s="7"/>
      <c r="H2" s="7"/>
      <c r="I2" s="7"/>
    </row>
    <row r="3" spans="1:9">
      <c r="A3" s="6"/>
      <c r="B3" s="6"/>
      <c r="C3" s="7"/>
      <c r="D3" s="7"/>
      <c r="E3" s="7"/>
      <c r="F3" s="7"/>
      <c r="G3" s="7"/>
      <c r="H3" s="7"/>
      <c r="I3" s="7"/>
    </row>
    <row r="4" spans="1:9">
      <c r="A4" s="6"/>
      <c r="B4" s="6"/>
      <c r="C4" s="7"/>
      <c r="D4" s="7"/>
      <c r="E4" s="7"/>
      <c r="F4" s="7"/>
      <c r="G4" s="7"/>
      <c r="H4" s="7"/>
      <c r="I4" s="7"/>
    </row>
    <row r="5" spans="1:9">
      <c r="A5" s="6"/>
      <c r="B5" s="6"/>
      <c r="C5" s="7"/>
      <c r="D5" s="7"/>
      <c r="E5" s="7"/>
      <c r="F5" s="7"/>
      <c r="G5" s="7"/>
      <c r="H5" s="7"/>
      <c r="I5" s="7"/>
    </row>
    <row r="6" spans="1:9">
      <c r="A6" s="6"/>
      <c r="B6" s="6"/>
      <c r="C6" s="7"/>
      <c r="D6" s="7"/>
      <c r="E6" s="7"/>
      <c r="F6" s="7"/>
      <c r="G6" s="7"/>
      <c r="H6" s="7"/>
      <c r="I6" s="7"/>
    </row>
    <row r="7" spans="1:9">
      <c r="A7" s="6"/>
      <c r="B7" s="6"/>
      <c r="C7" s="7"/>
      <c r="D7" s="7"/>
      <c r="E7" s="7"/>
      <c r="F7" s="7"/>
      <c r="G7" s="7"/>
      <c r="H7" s="7"/>
      <c r="I7" s="7"/>
    </row>
    <row r="8" spans="1:9" s="9" customFormat="1">
      <c r="A8" s="8"/>
      <c r="B8" s="8"/>
    </row>
    <row r="9" spans="1:9" s="9" customFormat="1">
      <c r="A9" s="8"/>
      <c r="B9" s="8"/>
    </row>
    <row r="10" spans="1:9" s="9" customFormat="1">
      <c r="A10" s="8"/>
      <c r="B10" s="8"/>
    </row>
    <row r="11" spans="1:9">
      <c r="A11" s="6"/>
      <c r="B11" s="6"/>
      <c r="C11" s="7"/>
      <c r="D11" s="7"/>
      <c r="E11" s="7"/>
      <c r="F11" s="7"/>
      <c r="G11" s="7"/>
      <c r="H11" s="7"/>
      <c r="I11" s="7"/>
    </row>
    <row r="12" spans="1:9">
      <c r="A12" s="6"/>
      <c r="B12" s="6"/>
      <c r="C12" s="7"/>
      <c r="D12" s="7"/>
      <c r="E12" s="7"/>
      <c r="F12" s="7"/>
      <c r="G12" s="7"/>
      <c r="H12" s="7"/>
      <c r="I12" s="7"/>
    </row>
    <row r="13" spans="1:9" s="9" customFormat="1">
      <c r="A13" s="8"/>
      <c r="B13" s="8"/>
    </row>
    <row r="14" spans="1:9">
      <c r="A14" s="6"/>
      <c r="B14" s="6"/>
      <c r="C14" s="7"/>
      <c r="D14" s="7"/>
      <c r="E14" s="7"/>
      <c r="F14" s="7"/>
      <c r="G14" s="7"/>
      <c r="H14" s="7"/>
      <c r="I14" s="7"/>
    </row>
    <row r="15" spans="1:9">
      <c r="A15" s="6"/>
      <c r="B15" s="6"/>
      <c r="C15" s="7"/>
      <c r="D15" s="7"/>
      <c r="E15" s="7"/>
      <c r="F15" s="7"/>
      <c r="G15" s="7"/>
      <c r="H15" s="7"/>
      <c r="I15" s="7"/>
    </row>
    <row r="16" spans="1:9" s="9" customFormat="1">
      <c r="A16" s="8"/>
      <c r="B16" s="8"/>
    </row>
    <row r="17" spans="1:9">
      <c r="A17" s="6"/>
      <c r="B17" s="6"/>
      <c r="C17" s="7"/>
      <c r="D17" s="7"/>
      <c r="E17" s="7"/>
      <c r="F17" s="7"/>
      <c r="G17" s="7"/>
      <c r="H17" s="7"/>
      <c r="I17" s="7"/>
    </row>
    <row r="18" spans="1:9">
      <c r="A18" s="6"/>
      <c r="B18" s="6"/>
      <c r="C18" s="7"/>
      <c r="D18" s="7"/>
      <c r="E18" s="7"/>
      <c r="F18" s="7"/>
      <c r="G18" s="7"/>
      <c r="H18" s="7"/>
      <c r="I18" s="7"/>
    </row>
    <row r="19" spans="1:9" s="9" customFormat="1">
      <c r="A19" s="8"/>
      <c r="B19" s="8"/>
    </row>
    <row r="20" spans="1:9">
      <c r="A20" s="6"/>
      <c r="B20" s="6"/>
      <c r="C20" s="7"/>
      <c r="D20" s="7"/>
      <c r="E20" s="7"/>
      <c r="F20" s="7"/>
      <c r="G20" s="7"/>
      <c r="H20" s="7"/>
      <c r="I20" s="7"/>
    </row>
    <row r="21" spans="1:9">
      <c r="A21" s="6"/>
      <c r="B21" s="6"/>
      <c r="C21" s="7"/>
      <c r="D21" s="7"/>
      <c r="E21" s="7"/>
      <c r="F21" s="7"/>
      <c r="G21" s="7"/>
      <c r="H21" s="7"/>
      <c r="I21" s="7"/>
    </row>
    <row r="22" spans="1:9">
      <c r="A22" s="6"/>
      <c r="B22" s="6"/>
      <c r="C22" s="7"/>
      <c r="D22" s="7"/>
      <c r="E22" s="7"/>
      <c r="F22" s="7"/>
      <c r="G22" s="7"/>
      <c r="H22" s="7"/>
      <c r="I22" s="7"/>
    </row>
    <row r="23" spans="1:9" ht="18.75">
      <c r="A23" s="101" t="s">
        <v>23</v>
      </c>
      <c r="B23" s="101"/>
      <c r="C23" s="101"/>
      <c r="D23" s="101"/>
      <c r="E23" s="101"/>
      <c r="F23" s="101"/>
      <c r="G23" s="101"/>
      <c r="H23" s="7"/>
      <c r="I23" s="7"/>
    </row>
    <row r="24" spans="1:9" ht="61.5" customHeight="1">
      <c r="A24" s="102" t="s">
        <v>53</v>
      </c>
      <c r="B24" s="102"/>
      <c r="C24" s="102"/>
      <c r="D24" s="102"/>
      <c r="E24" s="102"/>
      <c r="F24" s="102"/>
      <c r="G24" s="102"/>
      <c r="H24" s="7"/>
      <c r="I24" s="7"/>
    </row>
    <row r="25" spans="1:9" ht="15.75">
      <c r="A25" s="103"/>
      <c r="B25" s="103"/>
      <c r="C25" s="103"/>
      <c r="D25" s="103"/>
      <c r="E25" s="103"/>
      <c r="F25" s="103"/>
      <c r="G25" s="103"/>
      <c r="H25" s="7"/>
      <c r="I25" s="7"/>
    </row>
    <row r="26" spans="1:9" s="9" customFormat="1">
      <c r="A26" s="8"/>
      <c r="B26" s="8"/>
    </row>
    <row r="27" spans="1:9" s="9" customFormat="1" ht="15.75">
      <c r="A27" s="8"/>
      <c r="B27" s="8"/>
      <c r="C27" s="104"/>
      <c r="D27" s="105"/>
      <c r="E27" s="105"/>
      <c r="F27" s="105"/>
      <c r="G27" s="105"/>
      <c r="H27" s="105"/>
    </row>
    <row r="28" spans="1:9" s="9" customFormat="1" ht="15.75">
      <c r="A28" s="8"/>
      <c r="B28" s="8"/>
      <c r="C28" s="105"/>
      <c r="D28" s="105"/>
      <c r="E28" s="105"/>
      <c r="F28" s="105"/>
      <c r="G28" s="105"/>
      <c r="H28" s="105"/>
    </row>
    <row r="29" spans="1:9" s="9" customFormat="1">
      <c r="A29" s="8"/>
      <c r="B29" s="8"/>
    </row>
    <row r="30" spans="1:9" s="9" customFormat="1">
      <c r="A30" s="8"/>
      <c r="B30" s="8"/>
    </row>
    <row r="31" spans="1:9">
      <c r="A31" s="6"/>
      <c r="B31" s="6"/>
      <c r="C31" s="7"/>
      <c r="D31" s="7"/>
      <c r="E31" s="7"/>
      <c r="F31" s="7"/>
      <c r="G31" s="7"/>
      <c r="H31" s="7"/>
      <c r="I31" s="7"/>
    </row>
    <row r="32" spans="1:9">
      <c r="A32" s="6"/>
      <c r="B32" s="6"/>
      <c r="C32" s="7"/>
      <c r="D32" s="7"/>
      <c r="E32" s="7"/>
      <c r="F32" s="7"/>
      <c r="G32" s="7"/>
      <c r="H32" s="7"/>
      <c r="I32" s="7"/>
    </row>
    <row r="33" spans="1:9">
      <c r="A33" s="6"/>
      <c r="B33" s="6"/>
      <c r="C33" s="7"/>
      <c r="D33" s="7"/>
      <c r="E33" s="7"/>
      <c r="F33" s="7"/>
      <c r="G33" s="7"/>
      <c r="H33" s="7"/>
      <c r="I33" s="7"/>
    </row>
    <row r="34" spans="1:9">
      <c r="A34" s="6"/>
      <c r="B34" s="6"/>
      <c r="C34" s="7"/>
      <c r="D34" s="7"/>
      <c r="E34" s="7"/>
      <c r="F34" s="7"/>
      <c r="G34" s="7"/>
      <c r="H34" s="7"/>
      <c r="I34" s="7"/>
    </row>
    <row r="35" spans="1:9">
      <c r="A35" s="6"/>
      <c r="B35" s="6"/>
      <c r="C35" s="7"/>
      <c r="D35" s="7"/>
      <c r="E35" s="7"/>
      <c r="F35" s="7"/>
      <c r="G35" s="7"/>
      <c r="H35" s="7"/>
      <c r="I35" s="7"/>
    </row>
    <row r="36" spans="1:9">
      <c r="A36" s="6"/>
      <c r="B36" s="6"/>
      <c r="C36" s="7"/>
      <c r="D36" s="7"/>
      <c r="E36" s="7"/>
      <c r="F36" s="7"/>
      <c r="G36" s="7"/>
      <c r="H36" s="7"/>
      <c r="I36" s="7"/>
    </row>
    <row r="37" spans="1:9">
      <c r="A37" s="6"/>
      <c r="B37" s="6"/>
      <c r="C37" s="7"/>
      <c r="D37" s="7"/>
      <c r="E37" s="7"/>
      <c r="F37" s="7"/>
      <c r="G37" s="7"/>
      <c r="H37" s="7"/>
      <c r="I37" s="7"/>
    </row>
    <row r="38" spans="1:9">
      <c r="A38" s="6"/>
      <c r="B38" s="6"/>
      <c r="C38" s="7"/>
      <c r="D38" s="7"/>
      <c r="E38" s="7"/>
      <c r="F38" s="7"/>
      <c r="G38" s="7"/>
      <c r="H38" s="7"/>
      <c r="I38" s="7"/>
    </row>
    <row r="39" spans="1:9">
      <c r="A39" s="6"/>
      <c r="B39" s="6"/>
      <c r="C39" s="7"/>
      <c r="D39" s="7"/>
      <c r="E39" s="7"/>
      <c r="F39" s="7"/>
      <c r="G39" s="7"/>
      <c r="H39" s="7"/>
      <c r="I39" s="7"/>
    </row>
    <row r="40" spans="1:9">
      <c r="A40" s="6"/>
      <c r="B40" s="6"/>
      <c r="C40" s="7"/>
      <c r="D40" s="7"/>
      <c r="E40" s="7"/>
      <c r="F40" s="7"/>
      <c r="G40" s="7"/>
      <c r="H40" s="7"/>
      <c r="I40" s="7"/>
    </row>
    <row r="41" spans="1:9">
      <c r="A41" s="6"/>
      <c r="B41" s="6"/>
      <c r="C41" s="7"/>
      <c r="D41" s="7"/>
      <c r="E41" s="7"/>
      <c r="F41" s="7"/>
      <c r="G41" s="7"/>
      <c r="H41" s="7"/>
      <c r="I41" s="7"/>
    </row>
    <row r="42" spans="1:9">
      <c r="A42" s="6"/>
      <c r="B42" s="6"/>
      <c r="C42" s="7"/>
      <c r="D42" s="7"/>
      <c r="E42" s="7"/>
      <c r="F42" s="7"/>
      <c r="G42" s="7"/>
      <c r="H42" s="7"/>
      <c r="I42" s="7"/>
    </row>
    <row r="43" spans="1:9">
      <c r="A43" s="6"/>
      <c r="B43" s="6"/>
      <c r="C43" s="7"/>
      <c r="D43" s="7"/>
      <c r="E43" s="7"/>
      <c r="F43" s="7"/>
      <c r="G43" s="7"/>
      <c r="H43" s="7"/>
      <c r="I43" s="7"/>
    </row>
    <row r="44" spans="1:9">
      <c r="A44" s="6"/>
      <c r="B44" s="6"/>
      <c r="C44" s="7"/>
      <c r="D44" s="7"/>
      <c r="E44" s="7"/>
      <c r="F44" s="7"/>
      <c r="G44" s="7"/>
      <c r="H44" s="7"/>
      <c r="I44" s="7"/>
    </row>
    <row r="45" spans="1:9">
      <c r="A45" s="6"/>
      <c r="B45" s="6"/>
      <c r="C45" s="7"/>
      <c r="D45" s="7"/>
      <c r="E45" s="7"/>
      <c r="F45" s="7"/>
      <c r="G45" s="7"/>
      <c r="H45" s="7"/>
      <c r="I45" s="7"/>
    </row>
    <row r="46" spans="1:9">
      <c r="A46" s="6"/>
      <c r="B46" s="6"/>
      <c r="C46" s="7"/>
      <c r="D46" s="7"/>
      <c r="E46" s="7"/>
      <c r="F46" s="7"/>
      <c r="G46" s="7"/>
      <c r="H46" s="7"/>
      <c r="I46" s="7"/>
    </row>
    <row r="47" spans="1:9">
      <c r="A47" s="6"/>
      <c r="B47" s="6"/>
      <c r="C47" s="7"/>
      <c r="D47" s="7"/>
      <c r="E47" s="7"/>
      <c r="F47" s="7"/>
      <c r="G47" s="7"/>
      <c r="H47" s="7"/>
      <c r="I47" s="7"/>
    </row>
    <row r="48" spans="1:9">
      <c r="A48" s="6"/>
      <c r="B48" s="6"/>
      <c r="C48" s="7"/>
      <c r="D48" s="7"/>
      <c r="E48" s="7"/>
      <c r="F48" s="7"/>
      <c r="G48" s="7"/>
      <c r="H48" s="7"/>
      <c r="I48" s="7"/>
    </row>
    <row r="49" spans="1:9">
      <c r="A49" s="6"/>
      <c r="B49" s="6"/>
      <c r="C49" s="7"/>
      <c r="D49" s="7"/>
      <c r="E49" s="7"/>
      <c r="F49" s="7"/>
      <c r="G49" s="7"/>
      <c r="H49" s="7"/>
      <c r="I49" s="7"/>
    </row>
    <row r="50" spans="1:9">
      <c r="A50" s="6"/>
      <c r="B50" s="6"/>
      <c r="C50" s="7"/>
      <c r="D50" s="7"/>
      <c r="E50" s="7"/>
      <c r="F50" s="7"/>
      <c r="G50" s="7"/>
      <c r="H50" s="7"/>
      <c r="I50" s="7"/>
    </row>
    <row r="51" spans="1:9">
      <c r="A51" s="6"/>
      <c r="B51" s="6"/>
      <c r="C51" s="7"/>
      <c r="D51" s="7"/>
      <c r="E51" s="7"/>
      <c r="F51" s="7"/>
      <c r="G51" s="7"/>
      <c r="H51" s="7"/>
      <c r="I51" s="7"/>
    </row>
    <row r="52" spans="1:9">
      <c r="A52" s="6"/>
      <c r="B52" s="6"/>
      <c r="C52" s="7"/>
      <c r="D52" s="7"/>
      <c r="E52" s="7"/>
      <c r="F52" s="7"/>
      <c r="G52" s="7"/>
      <c r="H52" s="7"/>
      <c r="I52" s="7"/>
    </row>
    <row r="53" spans="1:9">
      <c r="A53" s="6"/>
      <c r="B53" s="6"/>
      <c r="C53" s="7"/>
      <c r="D53" s="7"/>
      <c r="E53" s="7"/>
      <c r="F53" s="7"/>
      <c r="G53" s="7"/>
      <c r="H53" s="7"/>
      <c r="I53" s="7"/>
    </row>
    <row r="54" spans="1:9">
      <c r="A54" s="6"/>
      <c r="B54" s="6"/>
      <c r="C54" s="7"/>
      <c r="D54" s="7"/>
      <c r="E54" s="7"/>
      <c r="F54" s="7"/>
      <c r="G54" s="7"/>
      <c r="H54" s="7"/>
      <c r="I54" s="7"/>
    </row>
    <row r="55" spans="1:9">
      <c r="A55" s="6"/>
      <c r="B55" s="6"/>
      <c r="C55" s="7"/>
      <c r="D55" s="7"/>
      <c r="E55" s="7"/>
      <c r="F55" s="7"/>
      <c r="G55" s="7"/>
      <c r="H55" s="7"/>
      <c r="I55" s="7"/>
    </row>
    <row r="56" spans="1:9">
      <c r="A56" s="6"/>
      <c r="B56" s="6"/>
      <c r="C56" s="7"/>
      <c r="D56" s="7"/>
      <c r="E56" s="7"/>
      <c r="F56" s="7"/>
      <c r="G56" s="7"/>
      <c r="H56" s="7"/>
      <c r="I56" s="7"/>
    </row>
    <row r="57" spans="1:9">
      <c r="A57" s="6"/>
      <c r="B57" s="6"/>
      <c r="C57" s="7"/>
      <c r="D57" s="7"/>
      <c r="E57" s="7"/>
      <c r="F57" s="7"/>
      <c r="G57" s="7"/>
      <c r="H57" s="7"/>
      <c r="I57" s="7"/>
    </row>
    <row r="58" spans="1:9">
      <c r="A58" s="6"/>
      <c r="B58" s="6"/>
      <c r="C58" s="7"/>
      <c r="D58" s="7"/>
      <c r="E58" s="7"/>
      <c r="F58" s="7"/>
      <c r="G58" s="7"/>
      <c r="H58" s="7"/>
      <c r="I58" s="7"/>
    </row>
    <row r="59" spans="1:9">
      <c r="A59" s="6"/>
      <c r="B59" s="6"/>
      <c r="C59" s="7"/>
      <c r="D59" s="7"/>
      <c r="E59" s="7"/>
      <c r="F59" s="7"/>
      <c r="G59" s="7"/>
      <c r="H59" s="7"/>
      <c r="I59" s="7"/>
    </row>
    <row r="60" spans="1:9">
      <c r="A60" s="6"/>
      <c r="B60" s="6"/>
      <c r="C60" s="7"/>
      <c r="D60" s="7"/>
      <c r="E60" s="7"/>
      <c r="F60" s="7"/>
      <c r="G60" s="7"/>
      <c r="H60" s="7"/>
      <c r="I60" s="7"/>
    </row>
    <row r="61" spans="1:9">
      <c r="A61" s="6"/>
      <c r="B61" s="6"/>
      <c r="C61" s="7"/>
      <c r="D61" s="7"/>
      <c r="E61" s="7"/>
      <c r="F61" s="7"/>
      <c r="G61" s="7"/>
      <c r="H61" s="7"/>
      <c r="I61" s="7"/>
    </row>
  </sheetData>
  <mergeCells count="5">
    <mergeCell ref="A23:G23"/>
    <mergeCell ref="A24:G24"/>
    <mergeCell ref="A25:G25"/>
    <mergeCell ref="C27:H27"/>
    <mergeCell ref="C28:H28"/>
  </mergeCells>
  <pageMargins left="0.70866141732283472" right="0.11811023622047245" top="0.82677165354330717" bottom="0.9448818897637796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view="pageBreakPreview" topLeftCell="A19" zoomScale="85" zoomScaleNormal="100" zoomScaleSheetLayoutView="85" zoomScalePageLayoutView="70" workbookViewId="0">
      <selection activeCell="A37" sqref="A37"/>
    </sheetView>
  </sheetViews>
  <sheetFormatPr defaultColWidth="8.85546875" defaultRowHeight="12.75"/>
  <cols>
    <col min="1" max="1" width="94.85546875" style="21" customWidth="1"/>
    <col min="2" max="256" width="9.140625" style="20"/>
    <col min="257" max="257" width="94.85546875" style="20" customWidth="1"/>
    <col min="258" max="512" width="9.140625" style="20"/>
    <col min="513" max="513" width="94.85546875" style="20" customWidth="1"/>
    <col min="514" max="768" width="9.140625" style="20"/>
    <col min="769" max="769" width="94.85546875" style="20" customWidth="1"/>
    <col min="770" max="1024" width="9.140625" style="20"/>
    <col min="1025" max="1025" width="94.85546875" style="20" customWidth="1"/>
    <col min="1026" max="1280" width="9.140625" style="20"/>
    <col min="1281" max="1281" width="94.85546875" style="20" customWidth="1"/>
    <col min="1282" max="1536" width="9.140625" style="20"/>
    <col min="1537" max="1537" width="94.85546875" style="20" customWidth="1"/>
    <col min="1538" max="1792" width="9.140625" style="20"/>
    <col min="1793" max="1793" width="94.85546875" style="20" customWidth="1"/>
    <col min="1794" max="2048" width="9.140625" style="20"/>
    <col min="2049" max="2049" width="94.85546875" style="20" customWidth="1"/>
    <col min="2050" max="2304" width="9.140625" style="20"/>
    <col min="2305" max="2305" width="94.85546875" style="20" customWidth="1"/>
    <col min="2306" max="2560" width="9.140625" style="20"/>
    <col min="2561" max="2561" width="94.85546875" style="20" customWidth="1"/>
    <col min="2562" max="2816" width="9.140625" style="20"/>
    <col min="2817" max="2817" width="94.85546875" style="20" customWidth="1"/>
    <col min="2818" max="3072" width="9.140625" style="20"/>
    <col min="3073" max="3073" width="94.85546875" style="20" customWidth="1"/>
    <col min="3074" max="3328" width="9.140625" style="20"/>
    <col min="3329" max="3329" width="94.85546875" style="20" customWidth="1"/>
    <col min="3330" max="3584" width="9.140625" style="20"/>
    <col min="3585" max="3585" width="94.85546875" style="20" customWidth="1"/>
    <col min="3586" max="3840" width="9.140625" style="20"/>
    <col min="3841" max="3841" width="94.85546875" style="20" customWidth="1"/>
    <col min="3842" max="4096" width="9.140625" style="20"/>
    <col min="4097" max="4097" width="94.85546875" style="20" customWidth="1"/>
    <col min="4098" max="4352" width="9.140625" style="20"/>
    <col min="4353" max="4353" width="94.85546875" style="20" customWidth="1"/>
    <col min="4354" max="4608" width="9.140625" style="20"/>
    <col min="4609" max="4609" width="94.85546875" style="20" customWidth="1"/>
    <col min="4610" max="4864" width="9.140625" style="20"/>
    <col min="4865" max="4865" width="94.85546875" style="20" customWidth="1"/>
    <col min="4866" max="5120" width="9.140625" style="20"/>
    <col min="5121" max="5121" width="94.85546875" style="20" customWidth="1"/>
    <col min="5122" max="5376" width="9.140625" style="20"/>
    <col min="5377" max="5377" width="94.85546875" style="20" customWidth="1"/>
    <col min="5378" max="5632" width="9.140625" style="20"/>
    <col min="5633" max="5633" width="94.85546875" style="20" customWidth="1"/>
    <col min="5634" max="5888" width="9.140625" style="20"/>
    <col min="5889" max="5889" width="94.85546875" style="20" customWidth="1"/>
    <col min="5890" max="6144" width="9.140625" style="20"/>
    <col min="6145" max="6145" width="94.85546875" style="20" customWidth="1"/>
    <col min="6146" max="6400" width="9.140625" style="20"/>
    <col min="6401" max="6401" width="94.85546875" style="20" customWidth="1"/>
    <col min="6402" max="6656" width="9.140625" style="20"/>
    <col min="6657" max="6657" width="94.85546875" style="20" customWidth="1"/>
    <col min="6658" max="6912" width="9.140625" style="20"/>
    <col min="6913" max="6913" width="94.85546875" style="20" customWidth="1"/>
    <col min="6914" max="7168" width="9.140625" style="20"/>
    <col min="7169" max="7169" width="94.85546875" style="20" customWidth="1"/>
    <col min="7170" max="7424" width="9.140625" style="20"/>
    <col min="7425" max="7425" width="94.85546875" style="20" customWidth="1"/>
    <col min="7426" max="7680" width="9.140625" style="20"/>
    <col min="7681" max="7681" width="94.85546875" style="20" customWidth="1"/>
    <col min="7682" max="7936" width="9.140625" style="20"/>
    <col min="7937" max="7937" width="94.85546875" style="20" customWidth="1"/>
    <col min="7938" max="8192" width="9.140625" style="20"/>
    <col min="8193" max="8193" width="94.85546875" style="20" customWidth="1"/>
    <col min="8194" max="8448" width="9.140625" style="20"/>
    <col min="8449" max="8449" width="94.85546875" style="20" customWidth="1"/>
    <col min="8450" max="8704" width="9.140625" style="20"/>
    <col min="8705" max="8705" width="94.85546875" style="20" customWidth="1"/>
    <col min="8706" max="8960" width="9.140625" style="20"/>
    <col min="8961" max="8961" width="94.85546875" style="20" customWidth="1"/>
    <col min="8962" max="9216" width="9.140625" style="20"/>
    <col min="9217" max="9217" width="94.85546875" style="20" customWidth="1"/>
    <col min="9218" max="9472" width="9.140625" style="20"/>
    <col min="9473" max="9473" width="94.85546875" style="20" customWidth="1"/>
    <col min="9474" max="9728" width="9.140625" style="20"/>
    <col min="9729" max="9729" width="94.85546875" style="20" customWidth="1"/>
    <col min="9730" max="9984" width="9.140625" style="20"/>
    <col min="9985" max="9985" width="94.85546875" style="20" customWidth="1"/>
    <col min="9986" max="10240" width="9.140625" style="20"/>
    <col min="10241" max="10241" width="94.85546875" style="20" customWidth="1"/>
    <col min="10242" max="10496" width="9.140625" style="20"/>
    <col min="10497" max="10497" width="94.85546875" style="20" customWidth="1"/>
    <col min="10498" max="10752" width="9.140625" style="20"/>
    <col min="10753" max="10753" width="94.85546875" style="20" customWidth="1"/>
    <col min="10754" max="11008" width="9.140625" style="20"/>
    <col min="11009" max="11009" width="94.85546875" style="20" customWidth="1"/>
    <col min="11010" max="11264" width="9.140625" style="20"/>
    <col min="11265" max="11265" width="94.85546875" style="20" customWidth="1"/>
    <col min="11266" max="11520" width="9.140625" style="20"/>
    <col min="11521" max="11521" width="94.85546875" style="20" customWidth="1"/>
    <col min="11522" max="11776" width="9.140625" style="20"/>
    <col min="11777" max="11777" width="94.85546875" style="20" customWidth="1"/>
    <col min="11778" max="12032" width="9.140625" style="20"/>
    <col min="12033" max="12033" width="94.85546875" style="20" customWidth="1"/>
    <col min="12034" max="12288" width="9.140625" style="20"/>
    <col min="12289" max="12289" width="94.85546875" style="20" customWidth="1"/>
    <col min="12290" max="12544" width="9.140625" style="20"/>
    <col min="12545" max="12545" width="94.85546875" style="20" customWidth="1"/>
    <col min="12546" max="12800" width="9.140625" style="20"/>
    <col min="12801" max="12801" width="94.85546875" style="20" customWidth="1"/>
    <col min="12802" max="13056" width="9.140625" style="20"/>
    <col min="13057" max="13057" width="94.85546875" style="20" customWidth="1"/>
    <col min="13058" max="13312" width="9.140625" style="20"/>
    <col min="13313" max="13313" width="94.85546875" style="20" customWidth="1"/>
    <col min="13314" max="13568" width="9.140625" style="20"/>
    <col min="13569" max="13569" width="94.85546875" style="20" customWidth="1"/>
    <col min="13570" max="13824" width="9.140625" style="20"/>
    <col min="13825" max="13825" width="94.85546875" style="20" customWidth="1"/>
    <col min="13826" max="14080" width="9.140625" style="20"/>
    <col min="14081" max="14081" width="94.85546875" style="20" customWidth="1"/>
    <col min="14082" max="14336" width="9.140625" style="20"/>
    <col min="14337" max="14337" width="94.85546875" style="20" customWidth="1"/>
    <col min="14338" max="14592" width="9.140625" style="20"/>
    <col min="14593" max="14593" width="94.85546875" style="20" customWidth="1"/>
    <col min="14594" max="14848" width="9.140625" style="20"/>
    <col min="14849" max="14849" width="94.85546875" style="20" customWidth="1"/>
    <col min="14850" max="15104" width="9.140625" style="20"/>
    <col min="15105" max="15105" width="94.85546875" style="20" customWidth="1"/>
    <col min="15106" max="15360" width="9.140625" style="20"/>
    <col min="15361" max="15361" width="94.85546875" style="20" customWidth="1"/>
    <col min="15362" max="15616" width="9.140625" style="20"/>
    <col min="15617" max="15617" width="94.85546875" style="20" customWidth="1"/>
    <col min="15618" max="15872" width="9.140625" style="20"/>
    <col min="15873" max="15873" width="94.85546875" style="20" customWidth="1"/>
    <col min="15874" max="16128" width="9.140625" style="20"/>
    <col min="16129" max="16129" width="94.85546875" style="20" customWidth="1"/>
    <col min="16130" max="16384" width="9.140625" style="20"/>
  </cols>
  <sheetData>
    <row r="1" spans="1:1" customFormat="1" ht="24.95" customHeight="1">
      <c r="A1" s="15" t="s">
        <v>24</v>
      </c>
    </row>
    <row r="2" spans="1:1" customFormat="1">
      <c r="A2" s="16"/>
    </row>
    <row r="3" spans="1:1" customFormat="1" ht="38.25">
      <c r="A3" s="17" t="s">
        <v>51</v>
      </c>
    </row>
    <row r="4" spans="1:1" customFormat="1">
      <c r="A4" s="17"/>
    </row>
    <row r="5" spans="1:1" customFormat="1" ht="102">
      <c r="A5" s="17" t="s">
        <v>25</v>
      </c>
    </row>
    <row r="6" spans="1:1" customFormat="1">
      <c r="A6" s="17"/>
    </row>
    <row r="7" spans="1:1" customFormat="1" ht="76.5">
      <c r="A7" s="17" t="s">
        <v>26</v>
      </c>
    </row>
    <row r="8" spans="1:1" customFormat="1">
      <c r="A8" s="17"/>
    </row>
    <row r="9" spans="1:1" customFormat="1" ht="63.75">
      <c r="A9" s="17" t="s">
        <v>27</v>
      </c>
    </row>
    <row r="10" spans="1:1" customFormat="1">
      <c r="A10" s="17"/>
    </row>
    <row r="11" spans="1:1" customFormat="1" ht="69.75" customHeight="1">
      <c r="A11" s="17" t="s">
        <v>28</v>
      </c>
    </row>
    <row r="12" spans="1:1" customFormat="1">
      <c r="A12" s="17"/>
    </row>
    <row r="13" spans="1:1" customFormat="1" ht="114.75">
      <c r="A13" s="17" t="s">
        <v>29</v>
      </c>
    </row>
    <row r="14" spans="1:1" customFormat="1">
      <c r="A14" s="17"/>
    </row>
    <row r="15" spans="1:1" customFormat="1" ht="69.75" customHeight="1">
      <c r="A15" s="17" t="s">
        <v>30</v>
      </c>
    </row>
    <row r="16" spans="1:1" customFormat="1">
      <c r="A16" s="17"/>
    </row>
    <row r="17" spans="1:1" customFormat="1">
      <c r="A17" s="18" t="s">
        <v>31</v>
      </c>
    </row>
    <row r="18" spans="1:1" customFormat="1">
      <c r="A18" s="17"/>
    </row>
    <row r="19" spans="1:1" customFormat="1" ht="44.25" customHeight="1">
      <c r="A19" s="17" t="s">
        <v>32</v>
      </c>
    </row>
    <row r="20" spans="1:1" customFormat="1">
      <c r="A20" s="17"/>
    </row>
    <row r="21" spans="1:1" customFormat="1" ht="38.25">
      <c r="A21" s="17" t="s">
        <v>33</v>
      </c>
    </row>
    <row r="22" spans="1:1" customFormat="1">
      <c r="A22" s="17"/>
    </row>
    <row r="23" spans="1:1" customFormat="1" ht="38.25">
      <c r="A23" s="17" t="s">
        <v>34</v>
      </c>
    </row>
    <row r="24" spans="1:1" customFormat="1">
      <c r="A24" s="17"/>
    </row>
    <row r="25" spans="1:1" customFormat="1" ht="70.5" customHeight="1">
      <c r="A25" s="17" t="s">
        <v>35</v>
      </c>
    </row>
    <row r="26" spans="1:1" customFormat="1">
      <c r="A26" s="17"/>
    </row>
    <row r="27" spans="1:1" customFormat="1" ht="51">
      <c r="A27" s="17" t="s">
        <v>36</v>
      </c>
    </row>
    <row r="28" spans="1:1" customFormat="1">
      <c r="A28" s="17"/>
    </row>
    <row r="29" spans="1:1" customFormat="1" ht="38.25">
      <c r="A29" s="17" t="s">
        <v>37</v>
      </c>
    </row>
    <row r="30" spans="1:1">
      <c r="A30" s="19"/>
    </row>
    <row r="31" spans="1:1" ht="44.25" customHeight="1">
      <c r="A31" s="19" t="s">
        <v>39</v>
      </c>
    </row>
    <row r="32" spans="1:1">
      <c r="A32" s="19"/>
    </row>
    <row r="33" spans="1:1">
      <c r="A33" s="19"/>
    </row>
    <row r="34" spans="1:1">
      <c r="A34" s="19"/>
    </row>
  </sheetData>
  <pageMargins left="0.70866141732283472" right="0.11811023622047245" top="0.82677165354330717" bottom="0.94488188976377963" header="0.31496062992125984" footer="0.31496062992125984"/>
  <pageSetup paperSize="9" fitToHeight="0" orientation="portrait" r:id="rId1"/>
  <headerFooter>
    <oddHeader xml:space="preserve">&amp;C&amp;"-,Bold"Dionica autoceste A7, Rupa – Rijeka – Žuta Lokva, dionica Matulji – Diračje desno od km 16+600 do km 20+200 </oddHeader>
  </headerFooter>
  <rowBreaks count="1" manualBreakCount="1">
    <brk id="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tabSelected="1" view="pageBreakPreview" zoomScale="80" zoomScaleNormal="70" zoomScaleSheetLayoutView="80" zoomScalePageLayoutView="55" workbookViewId="0">
      <pane ySplit="2" topLeftCell="A3" activePane="bottomLeft" state="frozen"/>
      <selection activeCell="A24" sqref="A24:G24"/>
      <selection pane="bottomLeft" activeCell="D11" sqref="D11"/>
    </sheetView>
  </sheetViews>
  <sheetFormatPr defaultColWidth="6.140625" defaultRowHeight="12.75"/>
  <cols>
    <col min="1" max="1" width="6" style="1" customWidth="1"/>
    <col min="2" max="2" width="67.140625" style="2" customWidth="1"/>
    <col min="3" max="3" width="5.5703125" style="3" customWidth="1"/>
    <col min="4" max="4" width="11.140625" style="45" customWidth="1"/>
    <col min="5" max="5" width="14.85546875" style="45" customWidth="1"/>
    <col min="6" max="6" width="22" style="45" customWidth="1"/>
    <col min="7" max="7" width="19.42578125" style="2" customWidth="1"/>
    <col min="8" max="11" width="6.140625" style="2"/>
    <col min="12" max="12" width="11.42578125" style="2" bestFit="1" customWidth="1"/>
    <col min="13" max="16384" width="6.140625" style="2"/>
  </cols>
  <sheetData>
    <row r="1" spans="1:6" ht="39.75" customHeight="1">
      <c r="A1" s="69"/>
      <c r="B1" s="70"/>
      <c r="C1" s="70"/>
      <c r="D1" s="115" t="s">
        <v>53</v>
      </c>
      <c r="E1" s="116"/>
      <c r="F1" s="117"/>
    </row>
    <row r="2" spans="1:6" s="62" customFormat="1" ht="29.25" customHeight="1">
      <c r="A2" s="71" t="s">
        <v>0</v>
      </c>
      <c r="B2" s="72" t="s">
        <v>1</v>
      </c>
      <c r="C2" s="72" t="s">
        <v>2</v>
      </c>
      <c r="D2" s="73" t="s">
        <v>3</v>
      </c>
      <c r="E2" s="73" t="s">
        <v>42</v>
      </c>
      <c r="F2" s="73" t="s">
        <v>41</v>
      </c>
    </row>
    <row r="3" spans="1:6" ht="29.25" customHeight="1">
      <c r="A3" s="74">
        <v>0</v>
      </c>
      <c r="B3" s="75" t="s">
        <v>19</v>
      </c>
      <c r="C3" s="76"/>
      <c r="D3" s="77"/>
      <c r="E3" s="77"/>
      <c r="F3" s="77"/>
    </row>
    <row r="4" spans="1:6" ht="398.25" customHeight="1">
      <c r="A4" s="78"/>
      <c r="B4" s="79" t="s">
        <v>114</v>
      </c>
      <c r="C4" s="76"/>
      <c r="D4" s="77"/>
      <c r="E4" s="77"/>
      <c r="F4" s="77"/>
    </row>
    <row r="5" spans="1:6" ht="15" customHeight="1">
      <c r="A5" s="80"/>
      <c r="B5" s="125"/>
      <c r="C5" s="125"/>
      <c r="D5" s="125"/>
      <c r="E5" s="125"/>
      <c r="F5" s="81"/>
    </row>
    <row r="6" spans="1:6" ht="19.5" customHeight="1">
      <c r="A6" s="82">
        <v>1</v>
      </c>
      <c r="B6" s="120" t="s">
        <v>4</v>
      </c>
      <c r="C6" s="120"/>
      <c r="D6" s="120"/>
      <c r="E6" s="120"/>
      <c r="F6" s="61"/>
    </row>
    <row r="7" spans="1:6" ht="123" customHeight="1">
      <c r="A7" s="31" t="s">
        <v>21</v>
      </c>
      <c r="B7" s="32" t="s">
        <v>82</v>
      </c>
      <c r="C7" s="33" t="s">
        <v>44</v>
      </c>
      <c r="D7" s="46">
        <v>1</v>
      </c>
      <c r="E7" s="46"/>
      <c r="F7" s="46">
        <f>D7*E7</f>
        <v>0</v>
      </c>
    </row>
    <row r="8" spans="1:6" ht="12.95" customHeight="1">
      <c r="A8" s="36"/>
      <c r="B8" s="37"/>
      <c r="C8" s="65"/>
      <c r="D8" s="67"/>
      <c r="E8" s="67"/>
      <c r="F8" s="67"/>
    </row>
    <row r="9" spans="1:6" ht="128.1" customHeight="1">
      <c r="A9" s="31" t="s">
        <v>70</v>
      </c>
      <c r="B9" s="40" t="s">
        <v>117</v>
      </c>
      <c r="C9" s="41" t="s">
        <v>5</v>
      </c>
      <c r="D9" s="100">
        <v>4</v>
      </c>
      <c r="E9" s="63"/>
      <c r="F9" s="63">
        <f>D9*E9</f>
        <v>0</v>
      </c>
    </row>
    <row r="10" spans="1:6" ht="12.95" customHeight="1">
      <c r="A10" s="36"/>
      <c r="B10" s="38"/>
      <c r="C10" s="39"/>
      <c r="D10" s="64"/>
      <c r="E10" s="64"/>
      <c r="F10" s="64"/>
    </row>
    <row r="11" spans="1:6" ht="86.1" customHeight="1">
      <c r="A11" s="36" t="s">
        <v>71</v>
      </c>
      <c r="B11" s="40" t="s">
        <v>109</v>
      </c>
      <c r="C11" s="41" t="s">
        <v>5</v>
      </c>
      <c r="D11" s="100">
        <v>2</v>
      </c>
      <c r="E11" s="63"/>
      <c r="F11" s="63">
        <f>D11*E11</f>
        <v>0</v>
      </c>
    </row>
    <row r="12" spans="1:6" ht="12.95" customHeight="1">
      <c r="A12" s="36"/>
      <c r="B12" s="37"/>
      <c r="C12" s="65"/>
      <c r="D12" s="67"/>
      <c r="E12" s="67"/>
      <c r="F12" s="67"/>
    </row>
    <row r="13" spans="1:6" ht="13.5" customHeight="1">
      <c r="A13" s="54"/>
      <c r="B13" s="55" t="s">
        <v>6</v>
      </c>
      <c r="C13" s="56"/>
      <c r="D13" s="57"/>
      <c r="E13" s="57"/>
      <c r="F13" s="57">
        <f>SUM(F7:F11)</f>
        <v>0</v>
      </c>
    </row>
    <row r="14" spans="1:6" ht="13.5" customHeight="1">
      <c r="A14" s="83"/>
      <c r="B14" s="79"/>
      <c r="C14" s="84"/>
      <c r="D14" s="85"/>
      <c r="E14" s="85"/>
      <c r="F14" s="85"/>
    </row>
    <row r="15" spans="1:6" ht="17.100000000000001" customHeight="1">
      <c r="A15" s="58" t="s">
        <v>81</v>
      </c>
      <c r="B15" s="59" t="s">
        <v>74</v>
      </c>
      <c r="C15" s="60"/>
      <c r="D15" s="61"/>
      <c r="E15" s="61"/>
      <c r="F15" s="61"/>
    </row>
    <row r="16" spans="1:6" ht="48" customHeight="1">
      <c r="A16" s="31" t="s">
        <v>83</v>
      </c>
      <c r="B16" s="34" t="s">
        <v>72</v>
      </c>
      <c r="C16" s="33" t="s">
        <v>10</v>
      </c>
      <c r="D16" s="46">
        <v>200</v>
      </c>
      <c r="E16" s="46"/>
      <c r="F16" s="46">
        <f t="shared" ref="F16:F20" si="0">D16*E16</f>
        <v>0</v>
      </c>
    </row>
    <row r="17" spans="1:6" ht="12.95" customHeight="1">
      <c r="A17" s="31"/>
      <c r="B17" s="34"/>
      <c r="C17" s="33"/>
      <c r="D17" s="46"/>
      <c r="E17" s="46"/>
      <c r="F17" s="46"/>
    </row>
    <row r="18" spans="1:6" ht="90.95" customHeight="1">
      <c r="A18" s="42" t="s">
        <v>60</v>
      </c>
      <c r="B18" s="43" t="s">
        <v>108</v>
      </c>
      <c r="C18" s="44" t="s">
        <v>77</v>
      </c>
      <c r="D18" s="47">
        <v>300</v>
      </c>
      <c r="E18" s="47"/>
      <c r="F18" s="47">
        <f>E18*D18</f>
        <v>0</v>
      </c>
    </row>
    <row r="19" spans="1:6" ht="12.95" customHeight="1">
      <c r="A19" s="31"/>
      <c r="B19" s="34"/>
      <c r="C19" s="33"/>
      <c r="D19" s="46"/>
      <c r="E19" s="46"/>
      <c r="F19" s="46"/>
    </row>
    <row r="20" spans="1:6" ht="17.100000000000001" customHeight="1">
      <c r="A20" s="31" t="s">
        <v>84</v>
      </c>
      <c r="B20" s="32" t="s">
        <v>73</v>
      </c>
      <c r="C20" s="33" t="s">
        <v>10</v>
      </c>
      <c r="D20" s="46">
        <v>200</v>
      </c>
      <c r="E20" s="46"/>
      <c r="F20" s="46">
        <f t="shared" si="0"/>
        <v>0</v>
      </c>
    </row>
    <row r="21" spans="1:6" ht="12.95" customHeight="1">
      <c r="A21" s="31"/>
      <c r="B21" s="32"/>
      <c r="C21" s="33"/>
      <c r="D21" s="46"/>
      <c r="E21" s="46"/>
      <c r="F21" s="46"/>
    </row>
    <row r="22" spans="1:6" ht="123" customHeight="1">
      <c r="A22" s="31" t="s">
        <v>85</v>
      </c>
      <c r="B22" s="35" t="s">
        <v>89</v>
      </c>
      <c r="C22" s="33" t="s">
        <v>75</v>
      </c>
      <c r="D22" s="46">
        <v>150</v>
      </c>
      <c r="E22" s="46"/>
      <c r="F22" s="46">
        <f>D22*E22</f>
        <v>0</v>
      </c>
    </row>
    <row r="23" spans="1:6" ht="13.5" customHeight="1">
      <c r="A23" s="31"/>
      <c r="B23" s="32"/>
      <c r="C23" s="33"/>
      <c r="D23" s="46"/>
      <c r="E23" s="46"/>
      <c r="F23" s="46"/>
    </row>
    <row r="24" spans="1:6" ht="60" customHeight="1">
      <c r="A24" s="31" t="s">
        <v>86</v>
      </c>
      <c r="B24" s="32" t="s">
        <v>76</v>
      </c>
      <c r="C24" s="33" t="s">
        <v>77</v>
      </c>
      <c r="D24" s="46">
        <v>300</v>
      </c>
      <c r="E24" s="46"/>
      <c r="F24" s="46">
        <f>E24*D24</f>
        <v>0</v>
      </c>
    </row>
    <row r="25" spans="1:6" ht="13.5" customHeight="1">
      <c r="A25" s="31"/>
      <c r="B25" s="32"/>
      <c r="C25" s="33"/>
      <c r="D25" s="46"/>
      <c r="E25" s="46"/>
      <c r="F25" s="46"/>
    </row>
    <row r="26" spans="1:6" ht="84.75" customHeight="1">
      <c r="A26" s="31" t="s">
        <v>78</v>
      </c>
      <c r="B26" s="32" t="s">
        <v>90</v>
      </c>
      <c r="C26" s="33" t="s">
        <v>75</v>
      </c>
      <c r="D26" s="46">
        <v>120</v>
      </c>
      <c r="E26" s="46"/>
      <c r="F26" s="46">
        <f>E26*D26</f>
        <v>0</v>
      </c>
    </row>
    <row r="27" spans="1:6" ht="13.5" customHeight="1">
      <c r="A27" s="31"/>
      <c r="B27" s="32"/>
      <c r="C27" s="33"/>
      <c r="D27" s="46"/>
      <c r="E27" s="46"/>
      <c r="F27" s="46"/>
    </row>
    <row r="28" spans="1:6" ht="129.75" customHeight="1">
      <c r="A28" s="31" t="s">
        <v>79</v>
      </c>
      <c r="B28" s="34" t="s">
        <v>92</v>
      </c>
      <c r="C28" s="33" t="s">
        <v>10</v>
      </c>
      <c r="D28" s="46">
        <v>400</v>
      </c>
      <c r="E28" s="46"/>
      <c r="F28" s="46">
        <f>E28*D28</f>
        <v>0</v>
      </c>
    </row>
    <row r="29" spans="1:6" ht="13.5" customHeight="1">
      <c r="A29" s="31"/>
      <c r="B29" s="32"/>
      <c r="C29" s="33"/>
      <c r="D29" s="46"/>
      <c r="E29" s="46"/>
      <c r="F29" s="46"/>
    </row>
    <row r="30" spans="1:6" ht="13.5" customHeight="1">
      <c r="A30" s="128" t="s">
        <v>87</v>
      </c>
      <c r="B30" s="30" t="s">
        <v>63</v>
      </c>
      <c r="C30" s="112" t="s">
        <v>77</v>
      </c>
      <c r="D30" s="106">
        <v>300</v>
      </c>
      <c r="E30" s="106"/>
      <c r="F30" s="106">
        <f>E30*D30</f>
        <v>0</v>
      </c>
    </row>
    <row r="31" spans="1:6" ht="15" customHeight="1">
      <c r="A31" s="129"/>
      <c r="B31" s="28" t="s">
        <v>62</v>
      </c>
      <c r="C31" s="113"/>
      <c r="D31" s="107"/>
      <c r="E31" s="107"/>
      <c r="F31" s="107"/>
    </row>
    <row r="32" spans="1:6" ht="30.95" customHeight="1">
      <c r="A32" s="129"/>
      <c r="B32" s="28" t="s">
        <v>64</v>
      </c>
      <c r="C32" s="113"/>
      <c r="D32" s="107"/>
      <c r="E32" s="107"/>
      <c r="F32" s="107"/>
    </row>
    <row r="33" spans="1:6" ht="21" customHeight="1">
      <c r="A33" s="130"/>
      <c r="B33" s="29" t="s">
        <v>65</v>
      </c>
      <c r="C33" s="114"/>
      <c r="D33" s="108"/>
      <c r="E33" s="108"/>
      <c r="F33" s="108"/>
    </row>
    <row r="34" spans="1:6" ht="14.1" customHeight="1">
      <c r="A34" s="31"/>
      <c r="B34" s="29"/>
      <c r="C34" s="66"/>
      <c r="D34" s="68"/>
      <c r="E34" s="68"/>
      <c r="F34" s="68"/>
    </row>
    <row r="35" spans="1:6" ht="21" customHeight="1">
      <c r="A35" s="128" t="s">
        <v>88</v>
      </c>
      <c r="B35" s="27" t="s">
        <v>66</v>
      </c>
      <c r="C35" s="112" t="s">
        <v>77</v>
      </c>
      <c r="D35" s="106">
        <v>300</v>
      </c>
      <c r="E35" s="106"/>
      <c r="F35" s="106">
        <f>E35*D35</f>
        <v>0</v>
      </c>
    </row>
    <row r="36" spans="1:6" ht="17.100000000000001" customHeight="1">
      <c r="A36" s="129"/>
      <c r="B36" s="28" t="s">
        <v>62</v>
      </c>
      <c r="C36" s="113"/>
      <c r="D36" s="107"/>
      <c r="E36" s="107"/>
      <c r="F36" s="107"/>
    </row>
    <row r="37" spans="1:6" ht="54.95" customHeight="1">
      <c r="A37" s="129"/>
      <c r="B37" s="28" t="s">
        <v>67</v>
      </c>
      <c r="C37" s="113"/>
      <c r="D37" s="107"/>
      <c r="E37" s="107"/>
      <c r="F37" s="107"/>
    </row>
    <row r="38" spans="1:6" ht="15" customHeight="1">
      <c r="A38" s="130"/>
      <c r="B38" s="29" t="s">
        <v>68</v>
      </c>
      <c r="C38" s="114"/>
      <c r="D38" s="108"/>
      <c r="E38" s="108"/>
      <c r="F38" s="108"/>
    </row>
    <row r="39" spans="1:6" ht="12.95" customHeight="1">
      <c r="A39" s="31"/>
      <c r="B39" s="29"/>
      <c r="C39" s="66"/>
      <c r="D39" s="68"/>
      <c r="E39" s="68"/>
      <c r="F39" s="68"/>
    </row>
    <row r="40" spans="1:6" ht="30.95" customHeight="1">
      <c r="A40" s="128" t="s">
        <v>106</v>
      </c>
      <c r="B40" s="30" t="s">
        <v>69</v>
      </c>
      <c r="C40" s="112" t="s">
        <v>77</v>
      </c>
      <c r="D40" s="106">
        <v>300</v>
      </c>
      <c r="E40" s="106"/>
      <c r="F40" s="106">
        <f>E40*D40</f>
        <v>0</v>
      </c>
    </row>
    <row r="41" spans="1:6" ht="18" customHeight="1">
      <c r="A41" s="129"/>
      <c r="B41" s="28" t="s">
        <v>62</v>
      </c>
      <c r="C41" s="113"/>
      <c r="D41" s="107"/>
      <c r="E41" s="107"/>
      <c r="F41" s="107"/>
    </row>
    <row r="42" spans="1:6" ht="30.95" customHeight="1">
      <c r="A42" s="129"/>
      <c r="B42" s="28" t="s">
        <v>64</v>
      </c>
      <c r="C42" s="113"/>
      <c r="D42" s="107"/>
      <c r="E42" s="107"/>
      <c r="F42" s="107"/>
    </row>
    <row r="43" spans="1:6" ht="21" customHeight="1">
      <c r="A43" s="130"/>
      <c r="B43" s="29" t="s">
        <v>65</v>
      </c>
      <c r="C43" s="114"/>
      <c r="D43" s="108"/>
      <c r="E43" s="108"/>
      <c r="F43" s="108"/>
    </row>
    <row r="44" spans="1:6" ht="14.1" customHeight="1">
      <c r="A44" s="54"/>
      <c r="B44" s="109" t="s">
        <v>80</v>
      </c>
      <c r="C44" s="110"/>
      <c r="D44" s="110"/>
      <c r="E44" s="111"/>
      <c r="F44" s="57">
        <f>SUM(F16:F43)</f>
        <v>0</v>
      </c>
    </row>
    <row r="45" spans="1:6" ht="12" customHeight="1">
      <c r="A45" s="83"/>
      <c r="B45" s="79"/>
      <c r="C45" s="84"/>
      <c r="D45" s="85"/>
      <c r="E45" s="85"/>
      <c r="F45" s="85"/>
    </row>
    <row r="46" spans="1:6" ht="18.75" customHeight="1">
      <c r="A46" s="86">
        <v>3</v>
      </c>
      <c r="B46" s="121" t="s">
        <v>7</v>
      </c>
      <c r="C46" s="122"/>
      <c r="D46" s="122"/>
      <c r="E46" s="123"/>
      <c r="F46" s="61"/>
    </row>
    <row r="47" spans="1:6" ht="98.25" customHeight="1">
      <c r="A47" s="50" t="s">
        <v>61</v>
      </c>
      <c r="B47" s="32" t="s">
        <v>91</v>
      </c>
      <c r="C47" s="33" t="s">
        <v>22</v>
      </c>
      <c r="D47" s="46">
        <v>29106</v>
      </c>
      <c r="E47" s="46"/>
      <c r="F47" s="46">
        <f>D47*E47</f>
        <v>0</v>
      </c>
    </row>
    <row r="48" spans="1:6">
      <c r="A48" s="50"/>
      <c r="B48" s="32"/>
      <c r="C48" s="33"/>
      <c r="D48" s="46"/>
      <c r="E48" s="46"/>
      <c r="F48" s="46"/>
    </row>
    <row r="49" spans="1:6" ht="96" customHeight="1">
      <c r="A49" s="50" t="s">
        <v>110</v>
      </c>
      <c r="B49" s="32" t="s">
        <v>111</v>
      </c>
      <c r="C49" s="33" t="s">
        <v>77</v>
      </c>
      <c r="D49" s="46">
        <v>300</v>
      </c>
      <c r="E49" s="46"/>
      <c r="F49" s="46">
        <f>D49*E49</f>
        <v>0</v>
      </c>
    </row>
    <row r="50" spans="1:6">
      <c r="A50" s="50"/>
      <c r="B50" s="32"/>
      <c r="C50" s="33"/>
      <c r="D50" s="46"/>
      <c r="E50" s="46"/>
      <c r="F50" s="46"/>
    </row>
    <row r="51" spans="1:6" ht="107.25" customHeight="1">
      <c r="A51" s="50" t="s">
        <v>112</v>
      </c>
      <c r="B51" s="32" t="s">
        <v>113</v>
      </c>
      <c r="C51" s="33" t="s">
        <v>77</v>
      </c>
      <c r="D51" s="46">
        <v>500</v>
      </c>
      <c r="E51" s="46"/>
      <c r="F51" s="46">
        <f>D51*E51</f>
        <v>0</v>
      </c>
    </row>
    <row r="52" spans="1:6">
      <c r="A52" s="87"/>
      <c r="B52" s="120" t="s">
        <v>8</v>
      </c>
      <c r="C52" s="120"/>
      <c r="D52" s="120"/>
      <c r="E52" s="120"/>
      <c r="F52" s="88">
        <f>SUM(F47:F51)</f>
        <v>0</v>
      </c>
    </row>
    <row r="53" spans="1:6">
      <c r="A53" s="89"/>
      <c r="B53" s="90"/>
      <c r="C53" s="91"/>
      <c r="D53" s="92"/>
      <c r="E53" s="92"/>
      <c r="F53" s="92"/>
    </row>
    <row r="54" spans="1:6" ht="17.25" customHeight="1">
      <c r="A54" s="93">
        <v>4</v>
      </c>
      <c r="B54" s="124" t="s">
        <v>9</v>
      </c>
      <c r="C54" s="124"/>
      <c r="D54" s="124"/>
      <c r="E54" s="124"/>
      <c r="F54" s="94"/>
    </row>
    <row r="55" spans="1:6" ht="132" customHeight="1">
      <c r="A55" s="31" t="s">
        <v>52</v>
      </c>
      <c r="B55" s="32" t="s">
        <v>45</v>
      </c>
      <c r="C55" s="33" t="s">
        <v>10</v>
      </c>
      <c r="D55" s="46">
        <v>300</v>
      </c>
      <c r="E55" s="46"/>
      <c r="F55" s="46">
        <f t="shared" ref="F55:F62" si="1">D55*E55</f>
        <v>0</v>
      </c>
    </row>
    <row r="56" spans="1:6" ht="84" customHeight="1">
      <c r="A56" s="31" t="s">
        <v>57</v>
      </c>
      <c r="B56" s="32" t="s">
        <v>46</v>
      </c>
      <c r="C56" s="33" t="s">
        <v>22</v>
      </c>
      <c r="D56" s="46">
        <v>29106</v>
      </c>
      <c r="E56" s="46"/>
      <c r="F56" s="46">
        <f t="shared" si="1"/>
        <v>0</v>
      </c>
    </row>
    <row r="57" spans="1:6" ht="75.75" customHeight="1">
      <c r="A57" s="31" t="s">
        <v>58</v>
      </c>
      <c r="B57" s="32" t="s">
        <v>47</v>
      </c>
      <c r="C57" s="33" t="s">
        <v>22</v>
      </c>
      <c r="D57" s="46">
        <v>29106</v>
      </c>
      <c r="E57" s="46"/>
      <c r="F57" s="46">
        <f t="shared" si="1"/>
        <v>0</v>
      </c>
    </row>
    <row r="58" spans="1:6" s="26" customFormat="1" ht="204" customHeight="1">
      <c r="A58" s="42" t="s">
        <v>93</v>
      </c>
      <c r="B58" s="32" t="s">
        <v>107</v>
      </c>
      <c r="C58" s="95" t="s">
        <v>22</v>
      </c>
      <c r="D58" s="96">
        <v>300</v>
      </c>
      <c r="E58" s="96"/>
      <c r="F58" s="96">
        <f t="shared" si="1"/>
        <v>0</v>
      </c>
    </row>
    <row r="59" spans="1:6" ht="179.25" customHeight="1">
      <c r="A59" s="31" t="s">
        <v>94</v>
      </c>
      <c r="B59" s="32" t="s">
        <v>48</v>
      </c>
      <c r="C59" s="33" t="s">
        <v>22</v>
      </c>
      <c r="D59" s="46">
        <v>29106</v>
      </c>
      <c r="E59" s="46"/>
      <c r="F59" s="46">
        <f t="shared" ref="F59" si="2">D59*E59</f>
        <v>0</v>
      </c>
    </row>
    <row r="60" spans="1:6" ht="179.25" customHeight="1">
      <c r="A60" s="31" t="s">
        <v>95</v>
      </c>
      <c r="B60" s="32" t="s">
        <v>59</v>
      </c>
      <c r="C60" s="33" t="s">
        <v>22</v>
      </c>
      <c r="D60" s="46">
        <v>500</v>
      </c>
      <c r="E60" s="46"/>
      <c r="F60" s="46">
        <f t="shared" ref="F60" si="3">D60*E60</f>
        <v>0</v>
      </c>
    </row>
    <row r="61" spans="1:6" ht="179.25" customHeight="1">
      <c r="A61" s="31" t="s">
        <v>96</v>
      </c>
      <c r="B61" s="32" t="s">
        <v>49</v>
      </c>
      <c r="C61" s="33" t="s">
        <v>22</v>
      </c>
      <c r="D61" s="46">
        <v>29106</v>
      </c>
      <c r="E61" s="46"/>
      <c r="F61" s="46">
        <f t="shared" si="1"/>
        <v>0</v>
      </c>
    </row>
    <row r="62" spans="1:6" ht="87.75" customHeight="1">
      <c r="A62" s="31" t="s">
        <v>97</v>
      </c>
      <c r="B62" s="32" t="s">
        <v>54</v>
      </c>
      <c r="C62" s="33" t="s">
        <v>10</v>
      </c>
      <c r="D62" s="46">
        <v>170</v>
      </c>
      <c r="E62" s="46"/>
      <c r="F62" s="46">
        <f t="shared" si="1"/>
        <v>0</v>
      </c>
    </row>
    <row r="63" spans="1:6" ht="29.25" customHeight="1">
      <c r="A63" s="31" t="s">
        <v>98</v>
      </c>
      <c r="B63" s="32" t="s">
        <v>55</v>
      </c>
      <c r="C63" s="33" t="s">
        <v>10</v>
      </c>
      <c r="D63" s="46">
        <v>10</v>
      </c>
      <c r="E63" s="46"/>
      <c r="F63" s="46">
        <f t="shared" ref="F63" si="4">D63*E63</f>
        <v>0</v>
      </c>
    </row>
    <row r="64" spans="1:6" ht="29.25" customHeight="1">
      <c r="A64" s="31" t="s">
        <v>102</v>
      </c>
      <c r="B64" s="32" t="s">
        <v>56</v>
      </c>
      <c r="C64" s="33" t="s">
        <v>10</v>
      </c>
      <c r="D64" s="46">
        <v>25</v>
      </c>
      <c r="E64" s="46"/>
      <c r="F64" s="46">
        <f t="shared" ref="F64" si="5">D64*E64</f>
        <v>0</v>
      </c>
    </row>
    <row r="65" spans="1:8">
      <c r="A65" s="87"/>
      <c r="B65" s="120" t="s">
        <v>11</v>
      </c>
      <c r="C65" s="120"/>
      <c r="D65" s="120"/>
      <c r="E65" s="120"/>
      <c r="F65" s="88">
        <f>SUM(F55:F64)</f>
        <v>0</v>
      </c>
    </row>
    <row r="66" spans="1:8">
      <c r="A66" s="80"/>
      <c r="B66" s="97"/>
      <c r="C66" s="98"/>
      <c r="D66" s="81"/>
      <c r="E66" s="81"/>
      <c r="F66" s="81"/>
    </row>
    <row r="67" spans="1:8">
      <c r="A67" s="82">
        <v>5</v>
      </c>
      <c r="B67" s="120" t="s">
        <v>13</v>
      </c>
      <c r="C67" s="120"/>
      <c r="D67" s="120"/>
      <c r="E67" s="120"/>
      <c r="F67" s="88"/>
    </row>
    <row r="68" spans="1:8" ht="192" customHeight="1">
      <c r="A68" s="31" t="s">
        <v>99</v>
      </c>
      <c r="B68" s="32" t="s">
        <v>40</v>
      </c>
      <c r="C68" s="33"/>
      <c r="D68" s="46"/>
      <c r="E68" s="46"/>
      <c r="F68" s="46"/>
    </row>
    <row r="69" spans="1:8" ht="102.75" customHeight="1">
      <c r="A69" s="31" t="s">
        <v>100</v>
      </c>
      <c r="B69" s="32" t="s">
        <v>50</v>
      </c>
      <c r="C69" s="33" t="s">
        <v>10</v>
      </c>
      <c r="D69" s="46">
        <v>7200</v>
      </c>
      <c r="E69" s="46"/>
      <c r="F69" s="46">
        <f t="shared" ref="F69:F70" si="6">D69*E69</f>
        <v>0</v>
      </c>
    </row>
    <row r="70" spans="1:8" ht="102" customHeight="1">
      <c r="A70" s="31" t="s">
        <v>101</v>
      </c>
      <c r="B70" s="32" t="s">
        <v>38</v>
      </c>
      <c r="C70" s="33" t="s">
        <v>10</v>
      </c>
      <c r="D70" s="46">
        <v>3600</v>
      </c>
      <c r="E70" s="46"/>
      <c r="F70" s="46">
        <f t="shared" si="6"/>
        <v>0</v>
      </c>
    </row>
    <row r="71" spans="1:8" s="53" customFormat="1" ht="109.9" customHeight="1">
      <c r="A71" s="99" t="s">
        <v>116</v>
      </c>
      <c r="B71" s="32" t="s">
        <v>115</v>
      </c>
      <c r="C71" s="33" t="s">
        <v>10</v>
      </c>
      <c r="D71" s="46">
        <v>7200</v>
      </c>
      <c r="E71" s="46"/>
      <c r="F71" s="46">
        <f t="shared" ref="F71" si="7">D71*E71</f>
        <v>0</v>
      </c>
      <c r="G71" s="52"/>
      <c r="H71" s="51"/>
    </row>
    <row r="72" spans="1:8">
      <c r="A72" s="87"/>
      <c r="B72" s="120" t="s">
        <v>14</v>
      </c>
      <c r="C72" s="120"/>
      <c r="D72" s="120"/>
      <c r="E72" s="120"/>
      <c r="F72" s="88">
        <f>SUM(F68:F71)</f>
        <v>0</v>
      </c>
    </row>
    <row r="74" spans="1:8" ht="12" customHeight="1"/>
    <row r="75" spans="1:8" ht="17.25" customHeight="1">
      <c r="B75" s="22" t="s">
        <v>20</v>
      </c>
    </row>
    <row r="76" spans="1:8" ht="15.75" customHeight="1"/>
    <row r="77" spans="1:8" ht="16.5" customHeight="1">
      <c r="A77" s="23" t="s">
        <v>15</v>
      </c>
      <c r="B77" s="131" t="s">
        <v>16</v>
      </c>
      <c r="C77" s="132"/>
      <c r="D77" s="132"/>
      <c r="E77" s="133"/>
      <c r="F77" s="48">
        <f>F13</f>
        <v>0</v>
      </c>
    </row>
    <row r="78" spans="1:8" ht="18" customHeight="1">
      <c r="A78" s="23" t="s">
        <v>17</v>
      </c>
      <c r="B78" s="127" t="s">
        <v>104</v>
      </c>
      <c r="C78" s="127"/>
      <c r="D78" s="127"/>
      <c r="E78" s="127"/>
      <c r="F78" s="48">
        <f>F44</f>
        <v>0</v>
      </c>
    </row>
    <row r="79" spans="1:8" ht="15.75">
      <c r="A79" s="23" t="s">
        <v>18</v>
      </c>
      <c r="B79" s="126" t="s">
        <v>105</v>
      </c>
      <c r="C79" s="126"/>
      <c r="D79" s="126"/>
      <c r="E79" s="126"/>
      <c r="F79" s="48">
        <f>F52</f>
        <v>0</v>
      </c>
      <c r="G79" s="5"/>
    </row>
    <row r="80" spans="1:8" ht="15.75">
      <c r="A80" s="23" t="s">
        <v>12</v>
      </c>
      <c r="B80" s="127" t="s">
        <v>9</v>
      </c>
      <c r="C80" s="127"/>
      <c r="D80" s="127"/>
      <c r="E80" s="127"/>
      <c r="F80" s="48">
        <f>F65</f>
        <v>0</v>
      </c>
    </row>
    <row r="81" spans="1:12" ht="16.5" thickBot="1">
      <c r="A81" s="23" t="s">
        <v>103</v>
      </c>
      <c r="B81" s="127" t="s">
        <v>13</v>
      </c>
      <c r="C81" s="127"/>
      <c r="D81" s="127"/>
      <c r="E81" s="127"/>
      <c r="F81" s="48">
        <f>F72</f>
        <v>0</v>
      </c>
    </row>
    <row r="82" spans="1:12" ht="32.25" customHeight="1" thickBot="1">
      <c r="A82" s="24"/>
      <c r="B82" s="25" t="s">
        <v>43</v>
      </c>
      <c r="C82" s="118"/>
      <c r="D82" s="118"/>
      <c r="E82" s="119"/>
      <c r="F82" s="49">
        <f>SUM(F77:F81)</f>
        <v>0</v>
      </c>
      <c r="L82" s="4"/>
    </row>
  </sheetData>
  <autoFilter ref="A2:F72"/>
  <mergeCells count="31">
    <mergeCell ref="A30:A33"/>
    <mergeCell ref="A35:A38"/>
    <mergeCell ref="A40:A43"/>
    <mergeCell ref="B77:E77"/>
    <mergeCell ref="B78:E78"/>
    <mergeCell ref="C40:C43"/>
    <mergeCell ref="D40:D43"/>
    <mergeCell ref="E40:E43"/>
    <mergeCell ref="D1:F1"/>
    <mergeCell ref="C82:E82"/>
    <mergeCell ref="B6:E6"/>
    <mergeCell ref="B46:E46"/>
    <mergeCell ref="B52:E52"/>
    <mergeCell ref="B54:E54"/>
    <mergeCell ref="B5:E5"/>
    <mergeCell ref="B79:E79"/>
    <mergeCell ref="B80:E80"/>
    <mergeCell ref="B65:E65"/>
    <mergeCell ref="B67:E67"/>
    <mergeCell ref="B72:E72"/>
    <mergeCell ref="B81:E81"/>
    <mergeCell ref="C30:C33"/>
    <mergeCell ref="D30:D33"/>
    <mergeCell ref="E30:E33"/>
    <mergeCell ref="F40:F43"/>
    <mergeCell ref="B44:E44"/>
    <mergeCell ref="F30:F33"/>
    <mergeCell ref="C35:C38"/>
    <mergeCell ref="D35:D38"/>
    <mergeCell ref="E35:E38"/>
    <mergeCell ref="F35:F38"/>
  </mergeCells>
  <phoneticPr fontId="55" type="noConversion"/>
  <pageMargins left="0.86614173228346458" right="0.39370078740157483" top="0.86614173228346458" bottom="0.47244094488188981" header="0.51181102362204722" footer="0.51181102362204722"/>
  <pageSetup paperSize="9" scale="71" fitToHeight="0" orientation="portrait" r:id="rId1"/>
  <headerFooter alignWithMargins="0">
    <oddHeader xml:space="preserve">&amp;CDionica autoceste A7, Rupa – Rijeka – Žuta Lokva, dionica Matulji – Diračje desno od km 16+600 do km 20+200 </oddHeader>
    <oddFooter>Page &amp;P of &amp;N</oddFooter>
  </headerFooter>
  <rowBreaks count="2" manualBreakCount="2">
    <brk id="13" max="16383" man="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Naslovnica</vt:lpstr>
      <vt:lpstr>Opći uvjeti</vt:lpstr>
      <vt:lpstr>asfalterski radovi</vt:lpstr>
      <vt:lpstr>Naslovnica!Print_Area</vt:lpstr>
      <vt:lpstr>'asfalterski radovi'!Print_Titles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igh_Goran</dc:creator>
  <cp:lastModifiedBy>Sanda Buntak</cp:lastModifiedBy>
  <cp:lastPrinted>2024-10-15T07:49:55Z</cp:lastPrinted>
  <dcterms:created xsi:type="dcterms:W3CDTF">2017-02-17T00:03:08Z</dcterms:created>
  <dcterms:modified xsi:type="dcterms:W3CDTF">2024-12-18T08:08:41Z</dcterms:modified>
</cp:coreProperties>
</file>