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New folder\"/>
    </mc:Choice>
  </mc:AlternateContent>
  <bookViews>
    <workbookView xWindow="195" yWindow="270" windowWidth="11460" windowHeight="6390"/>
  </bookViews>
  <sheets>
    <sheet name="Troškovnik 1" sheetId="1" r:id="rId1"/>
    <sheet name="Troškovnik 2" sheetId="2" r:id="rId2"/>
    <sheet name="Rekapitulacija" sheetId="3" r:id="rId3"/>
  </sheets>
  <definedNames>
    <definedName name="_xlnm.Print_Area" localSheetId="0">'Troškovnik 1'!$B$1:$L$44</definedName>
  </definedNames>
  <calcPr calcId="152511"/>
</workbook>
</file>

<file path=xl/calcChain.xml><?xml version="1.0" encoding="utf-8"?>
<calcChain xmlns="http://schemas.openxmlformats.org/spreadsheetml/2006/main">
  <c r="H19" i="1" l="1"/>
  <c r="H18" i="1" l="1"/>
  <c r="H17" i="1"/>
  <c r="H9" i="1"/>
  <c r="H7" i="1"/>
  <c r="H4" i="1"/>
</calcChain>
</file>

<file path=xl/sharedStrings.xml><?xml version="1.0" encoding="utf-8"?>
<sst xmlns="http://schemas.openxmlformats.org/spreadsheetml/2006/main" count="223" uniqueCount="135">
  <si>
    <t>Lokacija</t>
  </si>
  <si>
    <t>Tip</t>
  </si>
  <si>
    <t>Snaga</t>
  </si>
  <si>
    <t>TJO IVANJA REKA</t>
  </si>
  <si>
    <t>TJO KUTINA</t>
  </si>
  <si>
    <t>TJO OKUČANI</t>
  </si>
  <si>
    <t>TJO SLAVONSKI BROD</t>
  </si>
  <si>
    <t>TJO ŽUPANJA</t>
  </si>
  <si>
    <t>TJO ĐAKOVO</t>
  </si>
  <si>
    <t>TJO ČEPIN</t>
  </si>
  <si>
    <t>TJO VARAŽDIN</t>
  </si>
  <si>
    <t>TJO OGULIN</t>
  </si>
  <si>
    <t>TJO BRINJE</t>
  </si>
  <si>
    <t>TJO PERUŠIĆ</t>
  </si>
  <si>
    <t>TJO SVETI ROK</t>
  </si>
  <si>
    <t>TJO MASLENICA</t>
  </si>
  <si>
    <t>TJO BENKOVAC</t>
  </si>
  <si>
    <t>TJO ŠIBENIK</t>
  </si>
  <si>
    <t>TJO SPLIT</t>
  </si>
  <si>
    <t>TJO ZAGVOZD</t>
  </si>
  <si>
    <t>TJO BOSILJEVO</t>
  </si>
  <si>
    <t>TJO DELNICE</t>
  </si>
  <si>
    <t>TJO ČAVLE</t>
  </si>
  <si>
    <t>TJO RUPA</t>
  </si>
  <si>
    <t>PLIN</t>
  </si>
  <si>
    <t>LOŽ ULJE</t>
  </si>
  <si>
    <t>Gorivo</t>
  </si>
  <si>
    <t>VITOPLEX 200</t>
  </si>
  <si>
    <t>P=560 kW</t>
  </si>
  <si>
    <t>VITOPLEX 200 SX SA</t>
  </si>
  <si>
    <t>P=440 kW</t>
  </si>
  <si>
    <t>Q=560 kW, V=400l, 3 bar</t>
  </si>
  <si>
    <t>RV 500</t>
  </si>
  <si>
    <t>P=550 kW</t>
  </si>
  <si>
    <t>VITOPLEX 300</t>
  </si>
  <si>
    <t>P=243 kW</t>
  </si>
  <si>
    <t>VITOCROSSAL 200</t>
  </si>
  <si>
    <t>Q=175 kW, V=312l</t>
  </si>
  <si>
    <t>P=200 kW</t>
  </si>
  <si>
    <t>MKS 420</t>
  </si>
  <si>
    <t>P=420 kW</t>
  </si>
  <si>
    <t>P=225 kW</t>
  </si>
  <si>
    <t>VITOPLEX 300 TX3</t>
  </si>
  <si>
    <t>VITOPLEX 100 SX1</t>
  </si>
  <si>
    <t>TREGI 8N</t>
  </si>
  <si>
    <t>RTQ 250</t>
  </si>
  <si>
    <t>P=318 kW</t>
  </si>
  <si>
    <t>LOGANO GE 315</t>
  </si>
  <si>
    <t>P=230 Kw</t>
  </si>
  <si>
    <t>VITOPLEX 200 SX2</t>
  </si>
  <si>
    <t>P=220 kW</t>
  </si>
  <si>
    <t>P=105 kW, V=194l</t>
  </si>
  <si>
    <t>P=225 kW, V=399l</t>
  </si>
  <si>
    <t>VITOPLEX 100/SX1</t>
  </si>
  <si>
    <t>P=225 kW, Q=244 kW</t>
  </si>
  <si>
    <t>P=225 kW, Q=243 kW</t>
  </si>
  <si>
    <t>PROSGRIJANJE</t>
  </si>
  <si>
    <t>RV 200</t>
  </si>
  <si>
    <t>P=253 kW</t>
  </si>
  <si>
    <t>TKT TOPLOTA</t>
  </si>
  <si>
    <t>V=0,580 m3, p=5 bar učin 0,40MW</t>
  </si>
  <si>
    <t>P=175 kW</t>
  </si>
  <si>
    <t>FERROLI</t>
  </si>
  <si>
    <t>P=240 kW</t>
  </si>
  <si>
    <t>P=95 - 145 kW</t>
  </si>
  <si>
    <t>Proizvođač</t>
  </si>
  <si>
    <t>VIESSMAN</t>
  </si>
  <si>
    <t>WOLF</t>
  </si>
  <si>
    <t>BUDERUS GRUNFOS</t>
  </si>
  <si>
    <t>RIELLO</t>
  </si>
  <si>
    <t>GRIJANJE</t>
  </si>
  <si>
    <t>Rb.</t>
  </si>
  <si>
    <t>VK TUHOBIĆ</t>
  </si>
  <si>
    <t xml:space="preserve">BUDERUS  </t>
  </si>
  <si>
    <t>LOGANO GE 215</t>
  </si>
  <si>
    <t>P=85 kW</t>
  </si>
  <si>
    <t>TTU LABIN</t>
  </si>
  <si>
    <t>150/11Z</t>
  </si>
  <si>
    <t>TK 40</t>
  </si>
  <si>
    <t>P=105 kW</t>
  </si>
  <si>
    <t>P=63 Kw</t>
  </si>
  <si>
    <t>BUDERUS</t>
  </si>
  <si>
    <t>LOGANO GE 225</t>
  </si>
  <si>
    <t>P=48 - 64 kW</t>
  </si>
  <si>
    <t>Broj sigurnosnih ventila</t>
  </si>
  <si>
    <t>PEČAT I POTPIS PONUDITELJA:_________________________________________________________</t>
  </si>
  <si>
    <t>Broj kotlova</t>
  </si>
  <si>
    <t>Broj manome-tara</t>
  </si>
  <si>
    <t>PUO MODRUŠ</t>
  </si>
  <si>
    <t>UNP SPREMNIK</t>
  </si>
  <si>
    <t>2,7 M3</t>
  </si>
  <si>
    <t>OROSLAVLJE</t>
  </si>
  <si>
    <t>V.K. MALA KAPELA JUG</t>
  </si>
  <si>
    <t>4,85 M3</t>
  </si>
  <si>
    <t>UNP PLIN</t>
  </si>
  <si>
    <t>VATR.KUĆA PLASINA</t>
  </si>
  <si>
    <t>TJO VRGORAC</t>
  </si>
  <si>
    <t>UNP SPREMNIK, 3 kom.</t>
  </si>
  <si>
    <t>4,85 M3 x 3 kom.</t>
  </si>
  <si>
    <t>VATR. KUĆA ŠUBIR</t>
  </si>
  <si>
    <t>V.K. MALA KAPELA SJEV.</t>
  </si>
  <si>
    <t>UPRAVNA ZGRADA</t>
  </si>
  <si>
    <t>LOGANO GE 434</t>
  </si>
  <si>
    <t>P= 2X200 kW</t>
  </si>
  <si>
    <t>Jedinična cijena EUR (bez PDV-a)</t>
  </si>
  <si>
    <t>Ukupan iznos EUR (bez PDV-a)</t>
  </si>
  <si>
    <t>NP ZAGREB ISTOK</t>
  </si>
  <si>
    <t>NP ČARAPINE</t>
  </si>
  <si>
    <t>NP LUČKO</t>
  </si>
  <si>
    <t>NP KARLOVAC</t>
  </si>
  <si>
    <t>NP RUPA</t>
  </si>
  <si>
    <t>LIKA</t>
  </si>
  <si>
    <t>DALMACIJA</t>
  </si>
  <si>
    <t>ZAGREB</t>
  </si>
  <si>
    <t>REGIJE</t>
  </si>
  <si>
    <t>GORSKI KOTAR</t>
  </si>
  <si>
    <t>SLAVONIJA</t>
  </si>
  <si>
    <t xml:space="preserve">TJO LUČKO </t>
  </si>
  <si>
    <t>SVEUKUPNO ZA SVE OBJEKTE, 1-29:</t>
  </si>
  <si>
    <t>TROŠKOVNIK ZA SERVIS I UMJERAVANJE SIGURNOSNIH VENTILA I MANOMETARA SPRINKLER SUSTAVA</t>
  </si>
  <si>
    <t>Regija</t>
  </si>
  <si>
    <t>Broj manometara</t>
  </si>
  <si>
    <t>Zagreb</t>
  </si>
  <si>
    <t>Upravna zgrada</t>
  </si>
  <si>
    <r>
      <t xml:space="preserve">TROŠKOVNIK ZA SERVIS I UMJERAVANJE SIGURNOSNIH VENTILA I MANOMETARA U KOTLOVNICAMA HAC-a, UNP SPREMNICIMA I ZGRADI UPRAVE U </t>
    </r>
    <r>
      <rPr>
        <b/>
        <sz val="12"/>
        <color theme="1"/>
        <rFont val="Calibri"/>
        <family val="2"/>
        <charset val="238"/>
        <scheme val="minor"/>
      </rPr>
      <t>2025.god.</t>
    </r>
  </si>
  <si>
    <t>REKAPITULACIJA TROŠKOVNIKA</t>
  </si>
  <si>
    <t>REDNI BROJ</t>
  </si>
  <si>
    <t>TROŠKOVNIK</t>
  </si>
  <si>
    <t>UKUPNA CIJENA (bez PDV-a)</t>
  </si>
  <si>
    <t>Servis i umjeravanje sigurnosnih ventila i manometara Sprinkler Sustava</t>
  </si>
  <si>
    <t>PDV</t>
  </si>
  <si>
    <t>SVEUKUPNA CIJENA (sa PDV-om)</t>
  </si>
  <si>
    <t>SERVIS I UMJERAVANJE SIGURNOSNIH VENTILA I MANOMETARA</t>
  </si>
  <si>
    <t>Servis i umjeravanje sigurnosnih ventila i manometara u kotlovnicama većim od 50 kW te na UNP spremnicima i zgradi Uprave u 2025. godini</t>
  </si>
  <si>
    <t>U……………………………………….., dana:………………..2025.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</si>
</sst>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1" xfId="0" applyFont="1" applyFill="1" applyBorder="1" applyAlignment="1">
      <alignment vertical="center" wrapText="1"/>
    </xf>
    <xf numFmtId="0" fontId="8" fillId="3" borderId="0" xfId="0" applyFont="1" applyFill="1"/>
    <xf numFmtId="0" fontId="8" fillId="0" borderId="0" xfId="0" applyFont="1" applyFill="1"/>
    <xf numFmtId="0" fontId="1" fillId="0" borderId="0" xfId="0" applyFont="1" applyFill="1"/>
    <xf numFmtId="0" fontId="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0" fillId="0" borderId="12" xfId="0" applyBorder="1"/>
    <xf numFmtId="0" fontId="0" fillId="0" borderId="32" xfId="0" applyBorder="1"/>
    <xf numFmtId="0" fontId="0" fillId="0" borderId="33" xfId="0" applyBorder="1"/>
    <xf numFmtId="0" fontId="0" fillId="0" borderId="21" xfId="0" applyBorder="1" applyAlignment="1">
      <alignment horizontal="right" vertical="center"/>
    </xf>
    <xf numFmtId="0" fontId="0" fillId="0" borderId="22" xfId="0" applyBorder="1"/>
    <xf numFmtId="0" fontId="0" fillId="0" borderId="1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7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DAF2"/>
      <color rgb="FFE6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tabSelected="1" zoomScaleNormal="100" workbookViewId="0">
      <selection activeCell="G48" sqref="G48"/>
    </sheetView>
  </sheetViews>
  <sheetFormatPr defaultRowHeight="15" x14ac:dyDescent="0.25"/>
  <cols>
    <col min="1" max="1" width="14.42578125" customWidth="1"/>
    <col min="2" max="2" width="4.28515625" style="1" customWidth="1"/>
    <col min="3" max="3" width="18.7109375" customWidth="1"/>
    <col min="4" max="4" width="9.5703125" style="1" customWidth="1"/>
    <col min="5" max="5" width="18.28515625" style="4" customWidth="1"/>
    <col min="6" max="6" width="20.140625" customWidth="1"/>
    <col min="7" max="7" width="19.42578125" customWidth="1"/>
    <col min="8" max="8" width="6.42578125" style="1" customWidth="1"/>
    <col min="9" max="9" width="9.5703125" customWidth="1"/>
    <col min="10" max="10" width="9" customWidth="1"/>
    <col min="11" max="11" width="10.85546875" customWidth="1"/>
    <col min="12" max="12" width="17" style="15" customWidth="1"/>
  </cols>
  <sheetData>
    <row r="1" spans="1:32" ht="34.5" customHeight="1" thickBot="1" x14ac:dyDescent="0.3">
      <c r="B1" s="132" t="s">
        <v>124</v>
      </c>
      <c r="C1" s="132"/>
      <c r="D1" s="132"/>
      <c r="E1" s="132"/>
      <c r="F1" s="132"/>
      <c r="G1" s="132"/>
      <c r="H1" s="132"/>
      <c r="I1" s="132"/>
      <c r="J1" s="132"/>
      <c r="K1" s="132"/>
    </row>
    <row r="2" spans="1:32" s="2" customFormat="1" ht="42.75" customHeight="1" thickBot="1" x14ac:dyDescent="0.3">
      <c r="A2" s="61" t="s">
        <v>114</v>
      </c>
      <c r="B2" s="62" t="s">
        <v>71</v>
      </c>
      <c r="C2" s="62" t="s">
        <v>0</v>
      </c>
      <c r="D2" s="62" t="s">
        <v>26</v>
      </c>
      <c r="E2" s="62" t="s">
        <v>65</v>
      </c>
      <c r="F2" s="62" t="s">
        <v>1</v>
      </c>
      <c r="G2" s="62" t="s">
        <v>2</v>
      </c>
      <c r="H2" s="62" t="s">
        <v>86</v>
      </c>
      <c r="I2" s="62" t="s">
        <v>84</v>
      </c>
      <c r="J2" s="62" t="s">
        <v>87</v>
      </c>
      <c r="K2" s="62" t="s">
        <v>104</v>
      </c>
      <c r="L2" s="63" t="s">
        <v>105</v>
      </c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25.5" customHeight="1" x14ac:dyDescent="0.25">
      <c r="A3" s="114" t="s">
        <v>111</v>
      </c>
      <c r="B3" s="138">
        <v>1</v>
      </c>
      <c r="C3" s="64" t="s">
        <v>11</v>
      </c>
      <c r="D3" s="65" t="s">
        <v>25</v>
      </c>
      <c r="E3" s="65" t="s">
        <v>66</v>
      </c>
      <c r="F3" s="64" t="s">
        <v>34</v>
      </c>
      <c r="G3" s="64" t="s">
        <v>55</v>
      </c>
      <c r="H3" s="66">
        <v>2</v>
      </c>
      <c r="I3" s="66">
        <v>2</v>
      </c>
      <c r="J3" s="67">
        <v>2</v>
      </c>
      <c r="K3" s="64"/>
      <c r="L3" s="6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s="24" customFormat="1" ht="25.5" customHeight="1" x14ac:dyDescent="0.25">
      <c r="A4" s="115"/>
      <c r="B4" s="125"/>
      <c r="C4" s="21" t="s">
        <v>88</v>
      </c>
      <c r="D4" s="20" t="s">
        <v>94</v>
      </c>
      <c r="E4" s="20" t="s">
        <v>91</v>
      </c>
      <c r="F4" s="21" t="s">
        <v>89</v>
      </c>
      <c r="G4" s="21" t="s">
        <v>90</v>
      </c>
      <c r="H4" s="22">
        <f>I133</f>
        <v>0</v>
      </c>
      <c r="I4" s="22">
        <v>1</v>
      </c>
      <c r="J4" s="23">
        <v>1</v>
      </c>
      <c r="K4" s="21"/>
      <c r="L4" s="41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9.899999999999999" customHeight="1" x14ac:dyDescent="0.25">
      <c r="A5" s="115"/>
      <c r="B5" s="124">
        <v>2</v>
      </c>
      <c r="C5" s="5" t="s">
        <v>12</v>
      </c>
      <c r="D5" s="87" t="s">
        <v>25</v>
      </c>
      <c r="E5" s="87" t="s">
        <v>66</v>
      </c>
      <c r="F5" s="5" t="s">
        <v>42</v>
      </c>
      <c r="G5" s="5" t="s">
        <v>51</v>
      </c>
      <c r="H5" s="6">
        <v>1</v>
      </c>
      <c r="I5" s="6">
        <v>2</v>
      </c>
      <c r="J5" s="6">
        <v>2</v>
      </c>
      <c r="K5" s="5"/>
      <c r="L5" s="4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19.899999999999999" customHeight="1" x14ac:dyDescent="0.25">
      <c r="A6" s="115"/>
      <c r="B6" s="137"/>
      <c r="C6" s="5" t="s">
        <v>100</v>
      </c>
      <c r="D6" s="87" t="s">
        <v>25</v>
      </c>
      <c r="E6" s="87" t="s">
        <v>66</v>
      </c>
      <c r="F6" s="5" t="s">
        <v>34</v>
      </c>
      <c r="G6" s="5" t="s">
        <v>79</v>
      </c>
      <c r="H6" s="6">
        <v>1</v>
      </c>
      <c r="I6" s="6">
        <v>1</v>
      </c>
      <c r="J6" s="6">
        <v>1</v>
      </c>
      <c r="K6" s="5"/>
      <c r="L6" s="4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24" customFormat="1" ht="19.899999999999999" customHeight="1" x14ac:dyDescent="0.25">
      <c r="A7" s="115"/>
      <c r="B7" s="125"/>
      <c r="C7" s="21" t="s">
        <v>92</v>
      </c>
      <c r="D7" s="20" t="s">
        <v>94</v>
      </c>
      <c r="E7" s="20" t="s">
        <v>91</v>
      </c>
      <c r="F7" s="21" t="s">
        <v>89</v>
      </c>
      <c r="G7" s="21" t="s">
        <v>93</v>
      </c>
      <c r="H7" s="22">
        <f>I136</f>
        <v>0</v>
      </c>
      <c r="I7" s="22">
        <v>2</v>
      </c>
      <c r="J7" s="23">
        <v>1</v>
      </c>
      <c r="K7" s="21"/>
      <c r="L7" s="41"/>
    </row>
    <row r="8" spans="1:32" ht="19.899999999999999" customHeight="1" x14ac:dyDescent="0.25">
      <c r="A8" s="115"/>
      <c r="B8" s="124">
        <v>3</v>
      </c>
      <c r="C8" s="5" t="s">
        <v>13</v>
      </c>
      <c r="D8" s="87" t="s">
        <v>25</v>
      </c>
      <c r="E8" s="87" t="s">
        <v>66</v>
      </c>
      <c r="F8" s="5" t="s">
        <v>43</v>
      </c>
      <c r="G8" s="5" t="s">
        <v>52</v>
      </c>
      <c r="H8" s="6">
        <v>2</v>
      </c>
      <c r="I8" s="6">
        <v>2</v>
      </c>
      <c r="J8" s="6">
        <v>2</v>
      </c>
      <c r="K8" s="5"/>
      <c r="L8" s="40"/>
    </row>
    <row r="9" spans="1:32" s="24" customFormat="1" ht="19.899999999999999" customHeight="1" x14ac:dyDescent="0.25">
      <c r="A9" s="115"/>
      <c r="B9" s="125"/>
      <c r="C9" s="21" t="s">
        <v>95</v>
      </c>
      <c r="D9" s="20" t="s">
        <v>94</v>
      </c>
      <c r="E9" s="20" t="s">
        <v>91</v>
      </c>
      <c r="F9" s="21" t="s">
        <v>89</v>
      </c>
      <c r="G9" s="21" t="s">
        <v>93</v>
      </c>
      <c r="H9" s="22">
        <f>I138</f>
        <v>0</v>
      </c>
      <c r="I9" s="22">
        <v>2</v>
      </c>
      <c r="J9" s="23">
        <v>1</v>
      </c>
      <c r="K9" s="21"/>
      <c r="L9" s="41"/>
    </row>
    <row r="10" spans="1:32" ht="19.899999999999999" customHeight="1" x14ac:dyDescent="0.25">
      <c r="A10" s="115"/>
      <c r="B10" s="121">
        <v>4</v>
      </c>
      <c r="C10" s="126" t="s">
        <v>14</v>
      </c>
      <c r="D10" s="87" t="s">
        <v>25</v>
      </c>
      <c r="E10" s="87" t="s">
        <v>66</v>
      </c>
      <c r="F10" s="5" t="s">
        <v>42</v>
      </c>
      <c r="G10" s="5" t="s">
        <v>41</v>
      </c>
      <c r="H10" s="6">
        <v>2</v>
      </c>
      <c r="I10" s="6">
        <v>2</v>
      </c>
      <c r="J10" s="6">
        <v>2</v>
      </c>
      <c r="K10" s="5"/>
      <c r="L10" s="40"/>
    </row>
    <row r="11" spans="1:32" ht="19.899999999999999" customHeight="1" thickBot="1" x14ac:dyDescent="0.3">
      <c r="A11" s="116"/>
      <c r="B11" s="134"/>
      <c r="C11" s="133"/>
      <c r="D11" s="89" t="s">
        <v>25</v>
      </c>
      <c r="E11" s="89" t="s">
        <v>69</v>
      </c>
      <c r="F11" s="34" t="s">
        <v>44</v>
      </c>
      <c r="G11" s="34" t="s">
        <v>80</v>
      </c>
      <c r="H11" s="35">
        <v>1</v>
      </c>
      <c r="I11" s="35">
        <v>1</v>
      </c>
      <c r="J11" s="36">
        <v>0</v>
      </c>
      <c r="K11" s="34"/>
      <c r="L11" s="69"/>
    </row>
    <row r="12" spans="1:32" ht="19.899999999999999" customHeight="1" thickTop="1" x14ac:dyDescent="0.25">
      <c r="A12" s="117" t="s">
        <v>112</v>
      </c>
      <c r="B12" s="70">
        <v>5</v>
      </c>
      <c r="C12" s="71" t="s">
        <v>15</v>
      </c>
      <c r="D12" s="72" t="s">
        <v>25</v>
      </c>
      <c r="E12" s="72" t="s">
        <v>69</v>
      </c>
      <c r="F12" s="71" t="s">
        <v>45</v>
      </c>
      <c r="G12" s="71" t="s">
        <v>46</v>
      </c>
      <c r="H12" s="73">
        <v>2</v>
      </c>
      <c r="I12" s="73">
        <v>1</v>
      </c>
      <c r="J12" s="73">
        <v>2</v>
      </c>
      <c r="K12" s="71"/>
      <c r="L12" s="74"/>
    </row>
    <row r="13" spans="1:32" s="13" customFormat="1" ht="19.899999999999999" customHeight="1" x14ac:dyDescent="0.25">
      <c r="A13" s="115"/>
      <c r="B13" s="55">
        <v>6</v>
      </c>
      <c r="C13" s="10" t="s">
        <v>16</v>
      </c>
      <c r="D13" s="11" t="s">
        <v>25</v>
      </c>
      <c r="E13" s="11" t="s">
        <v>68</v>
      </c>
      <c r="F13" s="10" t="s">
        <v>47</v>
      </c>
      <c r="G13" s="10" t="s">
        <v>48</v>
      </c>
      <c r="H13" s="12">
        <v>2</v>
      </c>
      <c r="I13" s="6">
        <v>2</v>
      </c>
      <c r="J13" s="6">
        <v>2</v>
      </c>
      <c r="K13" s="10"/>
      <c r="L13" s="42"/>
    </row>
    <row r="14" spans="1:32" s="13" customFormat="1" ht="19.899999999999999" customHeight="1" x14ac:dyDescent="0.25">
      <c r="A14" s="115"/>
      <c r="B14" s="55">
        <v>7</v>
      </c>
      <c r="C14" s="10" t="s">
        <v>17</v>
      </c>
      <c r="D14" s="11" t="s">
        <v>25</v>
      </c>
      <c r="E14" s="11" t="s">
        <v>68</v>
      </c>
      <c r="F14" s="10" t="s">
        <v>47</v>
      </c>
      <c r="G14" s="10" t="s">
        <v>48</v>
      </c>
      <c r="H14" s="12">
        <v>2</v>
      </c>
      <c r="I14" s="6">
        <v>2</v>
      </c>
      <c r="J14" s="6">
        <v>2</v>
      </c>
      <c r="K14" s="10"/>
      <c r="L14" s="42"/>
    </row>
    <row r="15" spans="1:32" s="13" customFormat="1" ht="19.899999999999999" customHeight="1" x14ac:dyDescent="0.25">
      <c r="A15" s="115"/>
      <c r="B15" s="55">
        <v>8</v>
      </c>
      <c r="C15" s="10" t="s">
        <v>18</v>
      </c>
      <c r="D15" s="11" t="s">
        <v>25</v>
      </c>
      <c r="E15" s="11" t="s">
        <v>68</v>
      </c>
      <c r="F15" s="10" t="s">
        <v>47</v>
      </c>
      <c r="G15" s="10" t="s">
        <v>48</v>
      </c>
      <c r="H15" s="12">
        <v>2</v>
      </c>
      <c r="I15" s="6">
        <v>2</v>
      </c>
      <c r="J15" s="6">
        <v>2</v>
      </c>
      <c r="K15" s="10"/>
      <c r="L15" s="42"/>
    </row>
    <row r="16" spans="1:32" s="13" customFormat="1" ht="19.899999999999999" customHeight="1" x14ac:dyDescent="0.25">
      <c r="A16" s="115"/>
      <c r="B16" s="90">
        <v>9</v>
      </c>
      <c r="C16" s="10" t="s">
        <v>19</v>
      </c>
      <c r="D16" s="11" t="s">
        <v>25</v>
      </c>
      <c r="E16" s="11" t="s">
        <v>66</v>
      </c>
      <c r="F16" s="10" t="s">
        <v>49</v>
      </c>
      <c r="G16" s="10" t="s">
        <v>50</v>
      </c>
      <c r="H16" s="12">
        <v>2</v>
      </c>
      <c r="I16" s="6">
        <v>2</v>
      </c>
      <c r="J16" s="6">
        <v>2</v>
      </c>
      <c r="K16" s="10"/>
      <c r="L16" s="43"/>
    </row>
    <row r="17" spans="1:27" s="26" customFormat="1" ht="24.75" customHeight="1" x14ac:dyDescent="0.25">
      <c r="A17" s="115"/>
      <c r="B17" s="135">
        <v>10</v>
      </c>
      <c r="C17" s="25" t="s">
        <v>96</v>
      </c>
      <c r="D17" s="20" t="s">
        <v>94</v>
      </c>
      <c r="E17" s="20" t="s">
        <v>91</v>
      </c>
      <c r="F17" s="21" t="s">
        <v>97</v>
      </c>
      <c r="G17" s="21" t="s">
        <v>98</v>
      </c>
      <c r="H17" s="22">
        <f>I148</f>
        <v>0</v>
      </c>
      <c r="I17" s="22">
        <v>3</v>
      </c>
      <c r="J17" s="23">
        <v>3</v>
      </c>
      <c r="K17" s="25"/>
      <c r="L17" s="44"/>
    </row>
    <row r="18" spans="1:27" s="26" customFormat="1" ht="24.75" customHeight="1" x14ac:dyDescent="0.25">
      <c r="A18" s="115"/>
      <c r="B18" s="136"/>
      <c r="C18" s="49" t="s">
        <v>99</v>
      </c>
      <c r="D18" s="50" t="s">
        <v>94</v>
      </c>
      <c r="E18" s="50" t="s">
        <v>91</v>
      </c>
      <c r="F18" s="51" t="s">
        <v>89</v>
      </c>
      <c r="G18" s="51" t="s">
        <v>93</v>
      </c>
      <c r="H18" s="52">
        <f>I149</f>
        <v>0</v>
      </c>
      <c r="I18" s="52">
        <v>1</v>
      </c>
      <c r="J18" s="53">
        <v>1</v>
      </c>
      <c r="K18" s="49"/>
      <c r="L18" s="54"/>
    </row>
    <row r="19" spans="1:27" s="26" customFormat="1" ht="24.75" customHeight="1" thickBot="1" x14ac:dyDescent="0.3">
      <c r="A19" s="116"/>
      <c r="B19" s="75">
        <v>11</v>
      </c>
      <c r="C19" s="37" t="s">
        <v>107</v>
      </c>
      <c r="D19" s="39" t="s">
        <v>94</v>
      </c>
      <c r="E19" s="39" t="s">
        <v>91</v>
      </c>
      <c r="F19" s="37" t="s">
        <v>89</v>
      </c>
      <c r="G19" s="37" t="s">
        <v>93</v>
      </c>
      <c r="H19" s="38">
        <f>I142</f>
        <v>0</v>
      </c>
      <c r="I19" s="38">
        <v>2</v>
      </c>
      <c r="J19" s="38">
        <v>1</v>
      </c>
      <c r="K19" s="37"/>
      <c r="L19" s="76"/>
    </row>
    <row r="20" spans="1:27" s="26" customFormat="1" ht="24.75" customHeight="1" thickTop="1" x14ac:dyDescent="0.25">
      <c r="A20" s="129" t="s">
        <v>113</v>
      </c>
      <c r="B20" s="77">
        <v>12</v>
      </c>
      <c r="C20" s="78" t="s">
        <v>117</v>
      </c>
      <c r="D20" s="79" t="s">
        <v>24</v>
      </c>
      <c r="E20" s="77" t="s">
        <v>66</v>
      </c>
      <c r="F20" s="78" t="s">
        <v>27</v>
      </c>
      <c r="G20" s="78" t="s">
        <v>28</v>
      </c>
      <c r="H20" s="79">
        <v>2</v>
      </c>
      <c r="I20" s="79">
        <v>2</v>
      </c>
      <c r="J20" s="79">
        <v>2</v>
      </c>
      <c r="K20" s="78"/>
      <c r="L20" s="80"/>
    </row>
    <row r="21" spans="1:27" s="26" customFormat="1" ht="24.75" customHeight="1" x14ac:dyDescent="0.25">
      <c r="A21" s="130"/>
      <c r="B21" s="30">
        <v>13</v>
      </c>
      <c r="C21" s="18" t="s">
        <v>10</v>
      </c>
      <c r="D21" s="91" t="s">
        <v>24</v>
      </c>
      <c r="E21" s="30" t="s">
        <v>67</v>
      </c>
      <c r="F21" s="18" t="s">
        <v>39</v>
      </c>
      <c r="G21" s="18" t="s">
        <v>40</v>
      </c>
      <c r="H21" s="19">
        <v>2</v>
      </c>
      <c r="I21" s="19">
        <v>2</v>
      </c>
      <c r="J21" s="19">
        <v>2</v>
      </c>
      <c r="K21" s="18"/>
      <c r="L21" s="92"/>
    </row>
    <row r="22" spans="1:27" s="26" customFormat="1" ht="24.75" customHeight="1" x14ac:dyDescent="0.25">
      <c r="A22" s="130"/>
      <c r="B22" s="11">
        <v>14</v>
      </c>
      <c r="C22" s="10" t="s">
        <v>4</v>
      </c>
      <c r="D22" s="12" t="s">
        <v>24</v>
      </c>
      <c r="E22" s="11" t="s">
        <v>66</v>
      </c>
      <c r="F22" s="10" t="s">
        <v>29</v>
      </c>
      <c r="G22" s="10" t="s">
        <v>30</v>
      </c>
      <c r="H22" s="12">
        <v>1</v>
      </c>
      <c r="I22" s="12">
        <v>1</v>
      </c>
      <c r="J22" s="12">
        <v>1</v>
      </c>
      <c r="K22" s="10"/>
      <c r="L22" s="42"/>
    </row>
    <row r="23" spans="1:27" s="26" customFormat="1" ht="24.75" customHeight="1" x14ac:dyDescent="0.25">
      <c r="A23" s="130"/>
      <c r="B23" s="11">
        <v>15</v>
      </c>
      <c r="C23" s="10" t="s">
        <v>3</v>
      </c>
      <c r="D23" s="12" t="s">
        <v>24</v>
      </c>
      <c r="E23" s="11" t="s">
        <v>66</v>
      </c>
      <c r="F23" s="10" t="s">
        <v>27</v>
      </c>
      <c r="G23" s="10" t="s">
        <v>28</v>
      </c>
      <c r="H23" s="12">
        <v>1</v>
      </c>
      <c r="I23" s="12">
        <v>1</v>
      </c>
      <c r="J23" s="12">
        <v>1</v>
      </c>
      <c r="K23" s="10"/>
      <c r="L23" s="43"/>
    </row>
    <row r="24" spans="1:27" s="3" customFormat="1" ht="18" customHeight="1" x14ac:dyDescent="0.25">
      <c r="A24" s="130"/>
      <c r="B24" s="30">
        <v>16</v>
      </c>
      <c r="C24" s="18" t="s">
        <v>106</v>
      </c>
      <c r="D24" s="19" t="s">
        <v>24</v>
      </c>
      <c r="E24" s="30" t="s">
        <v>66</v>
      </c>
      <c r="F24" s="18" t="s">
        <v>27</v>
      </c>
      <c r="G24" s="18" t="s">
        <v>28</v>
      </c>
      <c r="H24" s="19">
        <v>1</v>
      </c>
      <c r="I24" s="19">
        <v>2</v>
      </c>
      <c r="J24" s="19">
        <v>2</v>
      </c>
      <c r="K24" s="18"/>
      <c r="L24" s="4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s="9" customFormat="1" ht="17.25" customHeight="1" x14ac:dyDescent="0.25">
      <c r="A25" s="130"/>
      <c r="B25" s="31">
        <v>17</v>
      </c>
      <c r="C25" s="8" t="s">
        <v>108</v>
      </c>
      <c r="D25" s="30" t="s">
        <v>25</v>
      </c>
      <c r="E25" s="30" t="s">
        <v>73</v>
      </c>
      <c r="F25" s="18" t="s">
        <v>74</v>
      </c>
      <c r="G25" s="10" t="s">
        <v>75</v>
      </c>
      <c r="H25" s="19">
        <v>1</v>
      </c>
      <c r="I25" s="19">
        <v>1</v>
      </c>
      <c r="J25" s="19">
        <v>1</v>
      </c>
      <c r="K25" s="18"/>
      <c r="L25" s="48"/>
    </row>
    <row r="26" spans="1:27" s="9" customFormat="1" ht="17.25" customHeight="1" thickBot="1" x14ac:dyDescent="0.3">
      <c r="A26" s="131"/>
      <c r="B26" s="89">
        <v>18</v>
      </c>
      <c r="C26" s="88" t="s">
        <v>101</v>
      </c>
      <c r="D26" s="35" t="s">
        <v>24</v>
      </c>
      <c r="E26" s="89" t="s">
        <v>81</v>
      </c>
      <c r="F26" s="88" t="s">
        <v>102</v>
      </c>
      <c r="G26" s="81" t="s">
        <v>103</v>
      </c>
      <c r="H26" s="35">
        <v>2</v>
      </c>
      <c r="I26" s="35">
        <v>3</v>
      </c>
      <c r="J26" s="35">
        <v>3</v>
      </c>
      <c r="K26" s="89"/>
      <c r="L26" s="82"/>
    </row>
    <row r="27" spans="1:27" s="9" customFormat="1" ht="17.25" customHeight="1" thickTop="1" x14ac:dyDescent="0.25">
      <c r="A27" s="127" t="s">
        <v>115</v>
      </c>
      <c r="B27" s="72">
        <v>19</v>
      </c>
      <c r="C27" s="71" t="s">
        <v>20</v>
      </c>
      <c r="D27" s="72" t="s">
        <v>25</v>
      </c>
      <c r="E27" s="72" t="s">
        <v>66</v>
      </c>
      <c r="F27" s="71" t="s">
        <v>53</v>
      </c>
      <c r="G27" s="71" t="s">
        <v>54</v>
      </c>
      <c r="H27" s="73">
        <v>2</v>
      </c>
      <c r="I27" s="73">
        <v>2</v>
      </c>
      <c r="J27" s="73">
        <v>2</v>
      </c>
      <c r="K27" s="71"/>
      <c r="L27" s="84"/>
    </row>
    <row r="28" spans="1:27" s="9" customFormat="1" ht="17.25" customHeight="1" x14ac:dyDescent="0.25">
      <c r="A28" s="122"/>
      <c r="B28" s="124">
        <v>20</v>
      </c>
      <c r="C28" s="5" t="s">
        <v>21</v>
      </c>
      <c r="D28" s="87" t="s">
        <v>25</v>
      </c>
      <c r="E28" s="87" t="s">
        <v>56</v>
      </c>
      <c r="F28" s="5" t="s">
        <v>57</v>
      </c>
      <c r="G28" s="5" t="s">
        <v>58</v>
      </c>
      <c r="H28" s="6">
        <v>2</v>
      </c>
      <c r="I28" s="6">
        <v>2</v>
      </c>
      <c r="J28" s="6">
        <v>1</v>
      </c>
      <c r="K28" s="5"/>
      <c r="L28" s="45"/>
    </row>
    <row r="29" spans="1:27" s="9" customFormat="1" ht="18" customHeight="1" x14ac:dyDescent="0.25">
      <c r="A29" s="122"/>
      <c r="B29" s="125"/>
      <c r="C29" s="7" t="s">
        <v>72</v>
      </c>
      <c r="D29" s="14" t="s">
        <v>25</v>
      </c>
      <c r="E29" s="14" t="s">
        <v>81</v>
      </c>
      <c r="F29" s="7" t="s">
        <v>82</v>
      </c>
      <c r="G29" s="7" t="s">
        <v>83</v>
      </c>
      <c r="H29" s="16">
        <v>1</v>
      </c>
      <c r="I29" s="6">
        <v>2</v>
      </c>
      <c r="J29" s="6">
        <v>2</v>
      </c>
      <c r="K29" s="7"/>
      <c r="L29" s="46"/>
    </row>
    <row r="30" spans="1:27" s="9" customFormat="1" ht="24" customHeight="1" x14ac:dyDescent="0.25">
      <c r="A30" s="122"/>
      <c r="B30" s="121">
        <v>21</v>
      </c>
      <c r="C30" s="126" t="s">
        <v>22</v>
      </c>
      <c r="D30" s="121" t="s">
        <v>25</v>
      </c>
      <c r="E30" s="85" t="s">
        <v>59</v>
      </c>
      <c r="F30" s="5" t="s">
        <v>78</v>
      </c>
      <c r="G30" s="5" t="s">
        <v>60</v>
      </c>
      <c r="H30" s="6">
        <v>1</v>
      </c>
      <c r="I30" s="6">
        <v>1</v>
      </c>
      <c r="J30" s="6">
        <v>1</v>
      </c>
      <c r="K30" s="5"/>
      <c r="L30" s="46"/>
    </row>
    <row r="31" spans="1:27" s="9" customFormat="1" ht="17.25" customHeight="1" x14ac:dyDescent="0.25">
      <c r="A31" s="122"/>
      <c r="B31" s="121"/>
      <c r="C31" s="126"/>
      <c r="D31" s="121"/>
      <c r="E31" s="87" t="s">
        <v>76</v>
      </c>
      <c r="F31" s="5" t="s">
        <v>77</v>
      </c>
      <c r="G31" s="5" t="s">
        <v>61</v>
      </c>
      <c r="H31" s="6">
        <v>1</v>
      </c>
      <c r="I31" s="6">
        <v>1</v>
      </c>
      <c r="J31" s="6">
        <v>1</v>
      </c>
      <c r="K31" s="5"/>
      <c r="L31" s="46"/>
    </row>
    <row r="32" spans="1:27" s="9" customFormat="1" ht="17.25" customHeight="1" x14ac:dyDescent="0.25">
      <c r="A32" s="122"/>
      <c r="B32" s="87">
        <v>22</v>
      </c>
      <c r="C32" s="5" t="s">
        <v>23</v>
      </c>
      <c r="D32" s="87" t="s">
        <v>25</v>
      </c>
      <c r="E32" s="87" t="s">
        <v>62</v>
      </c>
      <c r="F32" s="5"/>
      <c r="G32" s="5" t="s">
        <v>63</v>
      </c>
      <c r="H32" s="6">
        <v>1</v>
      </c>
      <c r="I32" s="6">
        <v>2</v>
      </c>
      <c r="J32" s="6">
        <v>2</v>
      </c>
      <c r="K32" s="5"/>
      <c r="L32" s="46"/>
    </row>
    <row r="33" spans="1:12" s="9" customFormat="1" ht="17.25" customHeight="1" x14ac:dyDescent="0.25">
      <c r="A33" s="122"/>
      <c r="B33" s="85">
        <v>23</v>
      </c>
      <c r="C33" s="8" t="s">
        <v>109</v>
      </c>
      <c r="D33" s="32" t="s">
        <v>25</v>
      </c>
      <c r="E33" s="32" t="s">
        <v>73</v>
      </c>
      <c r="F33" s="8" t="s">
        <v>47</v>
      </c>
      <c r="G33" s="5"/>
      <c r="H33" s="17">
        <v>1</v>
      </c>
      <c r="I33" s="17">
        <v>1</v>
      </c>
      <c r="J33" s="17">
        <v>1</v>
      </c>
      <c r="K33" s="8"/>
      <c r="L33" s="46"/>
    </row>
    <row r="34" spans="1:12" s="9" customFormat="1" ht="17.25" customHeight="1" thickBot="1" x14ac:dyDescent="0.3">
      <c r="A34" s="128"/>
      <c r="B34" s="89">
        <v>24</v>
      </c>
      <c r="C34" s="88" t="s">
        <v>110</v>
      </c>
      <c r="D34" s="89" t="s">
        <v>25</v>
      </c>
      <c r="E34" s="89" t="s">
        <v>62</v>
      </c>
      <c r="F34" s="88">
        <v>145</v>
      </c>
      <c r="G34" s="34" t="s">
        <v>64</v>
      </c>
      <c r="H34" s="35">
        <v>1</v>
      </c>
      <c r="I34" s="35">
        <v>1</v>
      </c>
      <c r="J34" s="35">
        <v>2</v>
      </c>
      <c r="K34" s="34"/>
      <c r="L34" s="82"/>
    </row>
    <row r="35" spans="1:12" s="9" customFormat="1" ht="24.75" customHeight="1" thickTop="1" x14ac:dyDescent="0.25">
      <c r="A35" s="122" t="s">
        <v>116</v>
      </c>
      <c r="B35" s="86">
        <v>25</v>
      </c>
      <c r="C35" s="33" t="s">
        <v>5</v>
      </c>
      <c r="D35" s="86" t="s">
        <v>25</v>
      </c>
      <c r="E35" s="86" t="s">
        <v>66</v>
      </c>
      <c r="F35" s="33" t="s">
        <v>27</v>
      </c>
      <c r="G35" s="33" t="s">
        <v>31</v>
      </c>
      <c r="H35" s="29">
        <v>2</v>
      </c>
      <c r="I35" s="29">
        <v>2</v>
      </c>
      <c r="J35" s="29">
        <v>2</v>
      </c>
      <c r="K35" s="33"/>
      <c r="L35" s="83"/>
    </row>
    <row r="36" spans="1:12" s="9" customFormat="1" ht="17.25" customHeight="1" x14ac:dyDescent="0.25">
      <c r="A36" s="122"/>
      <c r="B36" s="87">
        <v>26</v>
      </c>
      <c r="C36" s="5" t="s">
        <v>6</v>
      </c>
      <c r="D36" s="87" t="s">
        <v>25</v>
      </c>
      <c r="E36" s="87" t="s">
        <v>70</v>
      </c>
      <c r="F36" s="5" t="s">
        <v>32</v>
      </c>
      <c r="G36" s="5" t="s">
        <v>33</v>
      </c>
      <c r="H36" s="6">
        <v>2</v>
      </c>
      <c r="I36" s="6">
        <v>2</v>
      </c>
      <c r="J36" s="6">
        <v>2</v>
      </c>
      <c r="K36" s="5"/>
      <c r="L36" s="40"/>
    </row>
    <row r="37" spans="1:12" s="9" customFormat="1" ht="17.25" customHeight="1" x14ac:dyDescent="0.25">
      <c r="A37" s="122"/>
      <c r="B37" s="87">
        <v>27</v>
      </c>
      <c r="C37" s="5" t="s">
        <v>7</v>
      </c>
      <c r="D37" s="87" t="s">
        <v>25</v>
      </c>
      <c r="E37" s="87" t="s">
        <v>66</v>
      </c>
      <c r="F37" s="5" t="s">
        <v>34</v>
      </c>
      <c r="G37" s="5" t="s">
        <v>35</v>
      </c>
      <c r="H37" s="6">
        <v>2</v>
      </c>
      <c r="I37" s="6">
        <v>2</v>
      </c>
      <c r="J37" s="6">
        <v>2</v>
      </c>
      <c r="K37" s="5"/>
      <c r="L37" s="56"/>
    </row>
    <row r="38" spans="1:12" s="9" customFormat="1" ht="17.25" customHeight="1" x14ac:dyDescent="0.25">
      <c r="A38" s="122"/>
      <c r="B38" s="11">
        <v>28</v>
      </c>
      <c r="C38" s="10" t="s">
        <v>8</v>
      </c>
      <c r="D38" s="12" t="s">
        <v>24</v>
      </c>
      <c r="E38" s="11" t="s">
        <v>66</v>
      </c>
      <c r="F38" s="10" t="s">
        <v>36</v>
      </c>
      <c r="G38" s="10" t="s">
        <v>37</v>
      </c>
      <c r="H38" s="12">
        <v>2</v>
      </c>
      <c r="I38" s="12">
        <v>2</v>
      </c>
      <c r="J38" s="12">
        <v>2</v>
      </c>
      <c r="K38" s="10"/>
      <c r="L38" s="42"/>
    </row>
    <row r="39" spans="1:12" ht="18" customHeight="1" thickBot="1" x14ac:dyDescent="0.3">
      <c r="A39" s="123"/>
      <c r="B39" s="57">
        <v>29</v>
      </c>
      <c r="C39" s="58" t="s">
        <v>9</v>
      </c>
      <c r="D39" s="59" t="s">
        <v>24</v>
      </c>
      <c r="E39" s="57" t="s">
        <v>66</v>
      </c>
      <c r="F39" s="58" t="s">
        <v>27</v>
      </c>
      <c r="G39" s="58" t="s">
        <v>38</v>
      </c>
      <c r="H39" s="59">
        <v>2</v>
      </c>
      <c r="I39" s="59">
        <v>2</v>
      </c>
      <c r="J39" s="59">
        <v>1</v>
      </c>
      <c r="K39" s="58"/>
      <c r="L39" s="60"/>
    </row>
    <row r="40" spans="1:12" ht="36" customHeight="1" thickBot="1" x14ac:dyDescent="0.3">
      <c r="H40" s="119" t="s">
        <v>118</v>
      </c>
      <c r="I40" s="119"/>
      <c r="J40" s="119"/>
      <c r="K40" s="120"/>
      <c r="L40" s="93"/>
    </row>
    <row r="41" spans="1:12" ht="12" customHeight="1" thickTop="1" x14ac:dyDescent="0.25"/>
    <row r="42" spans="1:12" ht="14.25" customHeight="1" x14ac:dyDescent="0.25">
      <c r="C42" t="s">
        <v>134</v>
      </c>
    </row>
    <row r="43" spans="1:12" ht="14.25" customHeight="1" x14ac:dyDescent="0.25"/>
    <row r="44" spans="1:12" x14ac:dyDescent="0.25">
      <c r="D44" s="118" t="s">
        <v>85</v>
      </c>
      <c r="E44" s="118"/>
      <c r="F44" s="118"/>
      <c r="G44" s="118"/>
      <c r="H44" s="118"/>
      <c r="I44" s="118"/>
      <c r="J44" s="118"/>
    </row>
  </sheetData>
  <mergeCells count="18">
    <mergeCell ref="B1:K1"/>
    <mergeCell ref="C10:C11"/>
    <mergeCell ref="B10:B11"/>
    <mergeCell ref="B17:B18"/>
    <mergeCell ref="B8:B9"/>
    <mergeCell ref="B5:B7"/>
    <mergeCell ref="B3:B4"/>
    <mergeCell ref="A3:A11"/>
    <mergeCell ref="A12:A19"/>
    <mergeCell ref="D44:J44"/>
    <mergeCell ref="H40:K40"/>
    <mergeCell ref="D30:D31"/>
    <mergeCell ref="A35:A39"/>
    <mergeCell ref="B28:B29"/>
    <mergeCell ref="B30:B31"/>
    <mergeCell ref="C30:C31"/>
    <mergeCell ref="A27:A34"/>
    <mergeCell ref="A20:A26"/>
  </mergeCells>
  <printOptions horizontalCentered="1" verticalCentered="1"/>
  <pageMargins left="0.70866141732283472" right="0.11811023622047245" top="0.74803149606299213" bottom="0.15748031496062992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20" sqref="D20"/>
    </sheetView>
  </sheetViews>
  <sheetFormatPr defaultRowHeight="15" x14ac:dyDescent="0.25"/>
  <cols>
    <col min="1" max="6" width="16.7109375" customWidth="1"/>
  </cols>
  <sheetData>
    <row r="1" spans="1:8" ht="27.75" customHeight="1" x14ac:dyDescent="0.25">
      <c r="A1" s="139" t="s">
        <v>119</v>
      </c>
      <c r="B1" s="139"/>
      <c r="C1" s="139"/>
      <c r="D1" s="139"/>
      <c r="E1" s="139"/>
      <c r="F1" s="139"/>
      <c r="G1" s="139"/>
    </row>
    <row r="2" spans="1:8" ht="15.75" thickBot="1" x14ac:dyDescent="0.3"/>
    <row r="3" spans="1:8" ht="36" customHeight="1" thickBot="1" x14ac:dyDescent="0.3">
      <c r="A3" s="96" t="s">
        <v>120</v>
      </c>
      <c r="B3" s="97" t="s">
        <v>0</v>
      </c>
      <c r="C3" s="97" t="s">
        <v>84</v>
      </c>
      <c r="D3" s="97" t="s">
        <v>121</v>
      </c>
      <c r="E3" s="97" t="s">
        <v>104</v>
      </c>
      <c r="F3" s="98" t="s">
        <v>105</v>
      </c>
    </row>
    <row r="4" spans="1:8" ht="22.5" customHeight="1" x14ac:dyDescent="0.25">
      <c r="A4" s="95" t="s">
        <v>122</v>
      </c>
      <c r="B4" s="95" t="s">
        <v>123</v>
      </c>
      <c r="C4" s="94">
        <v>2</v>
      </c>
      <c r="D4" s="94">
        <v>7</v>
      </c>
      <c r="E4" s="95"/>
      <c r="F4" s="95"/>
    </row>
    <row r="9" spans="1:8" x14ac:dyDescent="0.25">
      <c r="A9" t="s">
        <v>134</v>
      </c>
    </row>
    <row r="11" spans="1:8" x14ac:dyDescent="0.25">
      <c r="B11" s="118" t="s">
        <v>85</v>
      </c>
      <c r="C11" s="118"/>
      <c r="D11" s="118"/>
      <c r="E11" s="118"/>
      <c r="F11" s="118"/>
      <c r="G11" s="118"/>
      <c r="H11" s="118"/>
    </row>
  </sheetData>
  <mergeCells count="2">
    <mergeCell ref="A1:G1"/>
    <mergeCell ref="B11:H1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20" sqref="B20"/>
    </sheetView>
  </sheetViews>
  <sheetFormatPr defaultRowHeight="15" x14ac:dyDescent="0.25"/>
  <cols>
    <col min="1" max="1" width="11.85546875" customWidth="1"/>
    <col min="2" max="2" width="67.42578125" customWidth="1"/>
    <col min="3" max="3" width="28.42578125" customWidth="1"/>
  </cols>
  <sheetData>
    <row r="1" spans="1:8" s="99" customFormat="1" ht="33" customHeight="1" x14ac:dyDescent="0.25">
      <c r="A1" s="140" t="s">
        <v>125</v>
      </c>
      <c r="B1" s="141"/>
      <c r="C1" s="142"/>
    </row>
    <row r="2" spans="1:8" s="99" customFormat="1" ht="33" customHeight="1" thickBot="1" x14ac:dyDescent="0.3">
      <c r="A2" s="143" t="s">
        <v>132</v>
      </c>
      <c r="B2" s="143"/>
      <c r="C2" s="143"/>
    </row>
    <row r="3" spans="1:8" ht="33" customHeight="1" thickBot="1" x14ac:dyDescent="0.3">
      <c r="A3" s="111" t="s">
        <v>126</v>
      </c>
      <c r="B3" s="112" t="s">
        <v>127</v>
      </c>
      <c r="C3" s="113" t="s">
        <v>128</v>
      </c>
    </row>
    <row r="4" spans="1:8" ht="33" customHeight="1" x14ac:dyDescent="0.25">
      <c r="A4" s="108">
        <v>1</v>
      </c>
      <c r="B4" s="109" t="s">
        <v>133</v>
      </c>
      <c r="C4" s="110"/>
    </row>
    <row r="5" spans="1:8" ht="33" customHeight="1" x14ac:dyDescent="0.25">
      <c r="A5" s="101">
        <v>2</v>
      </c>
      <c r="B5" s="107" t="s">
        <v>129</v>
      </c>
      <c r="C5" s="102"/>
    </row>
    <row r="6" spans="1:8" ht="33" customHeight="1" x14ac:dyDescent="0.25">
      <c r="A6" s="103"/>
      <c r="B6" s="100" t="s">
        <v>128</v>
      </c>
      <c r="C6" s="102"/>
    </row>
    <row r="7" spans="1:8" ht="33" customHeight="1" x14ac:dyDescent="0.25">
      <c r="A7" s="103"/>
      <c r="B7" s="100" t="s">
        <v>130</v>
      </c>
      <c r="C7" s="102"/>
    </row>
    <row r="8" spans="1:8" ht="33" customHeight="1" thickBot="1" x14ac:dyDescent="0.3">
      <c r="A8" s="104"/>
      <c r="B8" s="105" t="s">
        <v>131</v>
      </c>
      <c r="C8" s="106"/>
    </row>
    <row r="11" spans="1:8" x14ac:dyDescent="0.25">
      <c r="A11" t="s">
        <v>134</v>
      </c>
    </row>
    <row r="13" spans="1:8" x14ac:dyDescent="0.25">
      <c r="B13" s="118" t="s">
        <v>85</v>
      </c>
      <c r="C13" s="118"/>
      <c r="D13" s="118"/>
      <c r="E13" s="118"/>
      <c r="F13" s="118"/>
      <c r="G13" s="118"/>
      <c r="H13" s="118"/>
    </row>
  </sheetData>
  <mergeCells count="3">
    <mergeCell ref="A1:C1"/>
    <mergeCell ref="A2:C2"/>
    <mergeCell ref="B13:H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Troškovnik 1</vt:lpstr>
      <vt:lpstr>Troškovnik 2</vt:lpstr>
      <vt:lpstr>Rekapitulacija</vt:lpstr>
      <vt:lpstr>'Troškovnik 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2025-01-23T08:07:17Z</cp:lastPrinted>
  <dcterms:created xsi:type="dcterms:W3CDTF">2015-09-18T11:30:20Z</dcterms:created>
  <dcterms:modified xsi:type="dcterms:W3CDTF">2025-01-23T08:32:45Z</dcterms:modified>
</cp:coreProperties>
</file>