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ddik\Desktop\NABAVA\2025\Jednostavna\12. G-2025-750 Stručni nadzor nad zamjenom dotrajalih vrata u Tunelu Sopač i Javorova Kosa, A6\"/>
    </mc:Choice>
  </mc:AlternateContent>
  <bookViews>
    <workbookView xWindow="0" yWindow="0" windowWidth="23040" windowHeight="9090"/>
  </bookViews>
  <sheets>
    <sheet name="Tunel Javorova Kosa" sheetId="7" r:id="rId1"/>
    <sheet name="Tunel Sopač" sheetId="8" r:id="rId2"/>
    <sheet name="Rekapitulacija" sheetId="9" r:id="rId3"/>
  </sheets>
  <calcPr calcId="152511"/>
</workbook>
</file>

<file path=xl/calcChain.xml><?xml version="1.0" encoding="utf-8"?>
<calcChain xmlns="http://schemas.openxmlformats.org/spreadsheetml/2006/main">
  <c r="C83" i="8" l="1"/>
  <c r="B81" i="8"/>
  <c r="A81" i="8"/>
  <c r="F69" i="8"/>
  <c r="F83" i="8" s="1"/>
  <c r="B69" i="8"/>
  <c r="B83" i="8" s="1"/>
  <c r="A69" i="8"/>
  <c r="A83" i="8" s="1"/>
  <c r="F67" i="8"/>
  <c r="B61" i="8"/>
  <c r="A61" i="8"/>
  <c r="F58" i="8"/>
  <c r="F53" i="8"/>
  <c r="F50" i="8"/>
  <c r="F47" i="8"/>
  <c r="F44" i="8"/>
  <c r="F61" i="8" s="1"/>
  <c r="F81" i="8" s="1"/>
  <c r="F38" i="8"/>
  <c r="F79" i="8" s="1"/>
  <c r="B38" i="8"/>
  <c r="B79" i="8" s="1"/>
  <c r="A38" i="8"/>
  <c r="A79" i="8" s="1"/>
  <c r="F35" i="8"/>
  <c r="F32" i="8"/>
  <c r="F29" i="8"/>
  <c r="F23" i="8"/>
  <c r="F77" i="8" s="1"/>
  <c r="B23" i="8"/>
  <c r="B77" i="8" s="1"/>
  <c r="A23" i="8"/>
  <c r="A77" i="8" s="1"/>
  <c r="F21" i="8"/>
  <c r="B15" i="8"/>
  <c r="B75" i="8" s="1"/>
  <c r="A15" i="8"/>
  <c r="A75" i="8" s="1"/>
  <c r="F12" i="8"/>
  <c r="F15" i="8" s="1"/>
  <c r="F75" i="8" s="1"/>
  <c r="F85" i="8" s="1"/>
  <c r="F89" i="8" s="1"/>
  <c r="F56" i="7" l="1"/>
  <c r="F60" i="7" l="1"/>
  <c r="F50" i="7"/>
  <c r="F35" i="7" l="1"/>
  <c r="F32" i="7"/>
  <c r="F29" i="7"/>
  <c r="F38" i="7" l="1"/>
  <c r="C85" i="7"/>
  <c r="B38" i="7"/>
  <c r="B81" i="7" s="1"/>
  <c r="A38" i="7"/>
  <c r="A81" i="7" s="1"/>
  <c r="F81" i="7" l="1"/>
  <c r="B71" i="7"/>
  <c r="B85" i="7" s="1"/>
  <c r="A71" i="7"/>
  <c r="A85" i="7" s="1"/>
  <c r="F69" i="7"/>
  <c r="F71" i="7" s="1"/>
  <c r="F85" i="7" s="1"/>
  <c r="B63" i="7"/>
  <c r="B83" i="7" s="1"/>
  <c r="A63" i="7"/>
  <c r="A83" i="7" s="1"/>
  <c r="F47" i="7"/>
  <c r="F44" i="7"/>
  <c r="B23" i="7"/>
  <c r="B79" i="7" s="1"/>
  <c r="A23" i="7"/>
  <c r="A79" i="7" s="1"/>
  <c r="F21" i="7"/>
  <c r="F23" i="7" s="1"/>
  <c r="F79" i="7" s="1"/>
  <c r="B15" i="7"/>
  <c r="B77" i="7" s="1"/>
  <c r="A15" i="7"/>
  <c r="A77" i="7" s="1"/>
  <c r="F12" i="7"/>
  <c r="F15" i="7" s="1"/>
  <c r="F77" i="7" s="1"/>
  <c r="F63" i="7" l="1"/>
  <c r="F83" i="7" l="1"/>
  <c r="F87" i="7" s="1"/>
  <c r="F91" i="7" s="1"/>
</calcChain>
</file>

<file path=xl/sharedStrings.xml><?xml version="1.0" encoding="utf-8"?>
<sst xmlns="http://schemas.openxmlformats.org/spreadsheetml/2006/main" count="177" uniqueCount="80">
  <si>
    <t>ST.
TRO.</t>
  </si>
  <si>
    <t xml:space="preserve">  S A D R Ž A J :</t>
  </si>
  <si>
    <t>J.M.</t>
  </si>
  <si>
    <t xml:space="preserve"> JEDINIČNA</t>
  </si>
  <si>
    <t>UKUPNA</t>
  </si>
  <si>
    <t>KOLIČINA</t>
  </si>
  <si>
    <t xml:space="preserve"> CIJENA</t>
  </si>
  <si>
    <t>1.</t>
  </si>
  <si>
    <t>PRIPREMNI RADOVI</t>
  </si>
  <si>
    <t>1.1.</t>
  </si>
  <si>
    <t>komplet</t>
  </si>
  <si>
    <t>2.</t>
  </si>
  <si>
    <t>RADOVI DEMONTAŽE</t>
  </si>
  <si>
    <t>2.1.</t>
  </si>
  <si>
    <t>kom</t>
  </si>
  <si>
    <t>3.</t>
  </si>
  <si>
    <t>RADOVI MONTAŽE</t>
  </si>
  <si>
    <t>3.1.</t>
  </si>
  <si>
    <t>3.2.</t>
  </si>
  <si>
    <t>4.</t>
  </si>
  <si>
    <t>ZAVRŠNI RADOVI</t>
  </si>
  <si>
    <t>4.1.</t>
  </si>
  <si>
    <t xml:space="preserve">Rekapitulacija: </t>
  </si>
  <si>
    <t>Ukupno:</t>
  </si>
  <si>
    <t>PDV</t>
  </si>
  <si>
    <t>%</t>
  </si>
  <si>
    <t>Sveukupno:</t>
  </si>
  <si>
    <t>/EUR/</t>
  </si>
  <si>
    <t>EUR</t>
  </si>
  <si>
    <r>
      <t xml:space="preserve">U cijene radova uračunati su svi strojevi i oprema potrebni za izvođenje radova, uključujući agregat za električnu energiju potrebnu za alate i eventualno rasvjetu za rad noću. 
Radove treba izvesti izvođač sa iskustvom izvođenja sanacijskih radova koji je stručno osposobljen i opremljen za izvođenje sanacijskih radova na armirano betonskim konstrukcijama, izvođenju ojačanja betonskih konstrukcija, kao i za ostale radove uobičajene pri sanacijama betonskih konstrukcija. 
Za utvrđivanje cijena u stavkama troškovnika potrebno je proučiti čitav projekt te se detaljno upoznati sa stvarnim stanjem građevine na licu mjesta. U svim stavkama troškovnika jedinična cijena treba obuhvatiti sve troškove nabave i transporta glavnih i pomoćnih materijala, ugradbenih elemenata, radne snage, energenata, osiguranja prijevoza, oplata i skela uključivo i njihovi projekti, odnosno sve potrebne troškove za potpuno dovršenje posla, kao i zbrinjavanje uklonjenih materijala. 
Jedinična cijena također treba obuhvatiti i troškove održavanja i čišćenja gradilišta, kao i troškove postrojenja za izvođenje radova po ovome projektu.
Svi troškovi prethodnih i tekućih ispitivanja materijala i radova, ukoliko nisu posebno specificirani, trebaju biti uključeni u jediničnu cijenu radova i obaveza su izvođača radova.
Za svako odstupanje od projekta potrebno je kroz projektantski nadzor osigurati mišljenje i suglasnost projektanta. Nepredviđeni radovi koji se tijekom izvođenja radova pokažu neophodnima mogu se izvoditi uz suglasnost projektanta ali samo po odobrenju investitora i to na osnovu prihvaćene ponude i analize izvoditelja. Stvarne količine pojedinih radova utvrditi će nadzorni inženjer na licu mjesta.
Izvođač je dužan ishoditi sve potrebne suglasnosti od upravitelja javne ceste vezano uz privremenu regulaciju prometa za vrijeme izvođenja radova te istu treba postaviti sukladno Prometnom elaboratu koji je sastavni dio projektne dokumentacije.
</t>
    </r>
    <r>
      <rPr>
        <b/>
        <u/>
        <sz val="12"/>
        <rFont val="Arial"/>
        <family val="2"/>
        <charset val="238"/>
      </rPr>
      <t>Izvođač je dužan prije ugradnje materijala, njihovu kvalitetu, odnosno jednakovrijednost dokazati atestima dostavljenim Naručitelju.
Izvođač je dužan prije narudžbe svih elemenata izvršiti detaljnu izmjeru na objektu.</t>
    </r>
  </si>
  <si>
    <t xml:space="preserve">Mobilizacija i demobilizacija gradilišta, koje uključuje: 
a) Smještaj ljudstva, opreme, uređaja, materijala i strojeva (dovoz i odvoz) u skladu s važećim propisima i projektnim tehničkim uvjetima kvalitete izvedbe radova.
b) Sljedeće minimalne potrebe za izvedbu radova:
- uređen pristup i prostor za ljude, opremu i strojeve;
- uredske prostorije;
- skladište za opremu, alate, strojeve i materijal;
- vodovodne instalacije za sanitarne potrebe i potrebe izvođenja radova na hidrodemoliranju betona, kao i ostale tehnološke potrebe u okviru normativa;
- električne instalacije za napajanje svih  uređaja, alata i strojeva za obavljanje radova i za rasvjetu prostorija i radnih mjesta.
c) Izvođač je dužan održavati gradilište, urede i ostale prostorije i sve potrebne instalacije o svom trošku i osigurati njihovo besprijekorno funkcioniranje. Prije početka radova izvođač treba dostaviti nadzoru na odobrenje shemu organizacije gradilišta i gradilišnih instalacija, popis strojeva, uređaja, alata i ostale opreme stalno prisutne i povremeno korištene na gradilištu i popis osoblja zaduženog za izvedbu radova, njihovu organizaciju (shemu organizacije) i odgovornosti i reference glavnih izvršitelja.
</t>
  </si>
  <si>
    <t>m2</t>
  </si>
  <si>
    <t>4.2.</t>
  </si>
  <si>
    <t xml:space="preserve">Završno čišćenje.
Čišćenje u zoni zamjene vrata  nakon izvedbe s odvozom materijala na odlagalište. Odlagalište osigurava izvođač.
Obračun po komadu saniranih vrata.
</t>
  </si>
  <si>
    <t>5.</t>
  </si>
  <si>
    <t>5.1.</t>
  </si>
  <si>
    <t>Nakon izvođenja radova izvođač je dužan ukloniti svu mehanizaciju, sav alat, pribor i potrošni materijal te sve privremene objekte i barijere. Potrebno je ukloniti i sav građevinski otpad i deponirati ga na ovlaštena odlagališta.</t>
  </si>
  <si>
    <t>SANACIJA BETONSKE OBLOGE OKO DEMONTIRANIH VRATA</t>
  </si>
  <si>
    <t>Temeljni premaz betonske obloge.
Stavka uključuje apliciranje jednokomponentne akrilne disperzije u jednom sloju (1 premaz), koja je sukladna sa zahtjevima HRN EN 1504-2 za sustave površinske zaštite.
Obračun stavke po m2 premazane površine.</t>
  </si>
  <si>
    <t>3.3.</t>
  </si>
  <si>
    <t>Elastični zaštitni premaz.
Stavka uključuje apliciranje elastičnog zaštitnog premaza u boji na akrilno disperzivnoj bazi u dva sloja (2 premaza), koji je sukladan sa zahtjevima HRN EN 1504-2 za sustave površinske zaštite.
Obračun stavke po m2 premazane površine.</t>
  </si>
  <si>
    <t>Reprofilacija betonske obloge reparaturnim mortom.
Stavka uključuje: pripremu površine (čišćenje, uklanjanje slabih dijelova betona i betona oko armaturnog željeza, čišćenje izlistanih slojeva korodiranog željeza do stupnja metalnog sjaja), apliciranje jednokomponentnog reparaturnog morta na bazi cementa koji ispunjava zahtjeve klase R4 po HRN EN 1504-3 (tlačna čvrstoća ≥ 25 MPa, prionjivost ≥ 1,5 MPa) u slojevima debljine 5-25 mm po radnom koraku, te završno čišćenje i poravnavanje sanirane površine od zaostalog morta.
Obračun stavke po m2 obrađene površine.</t>
  </si>
  <si>
    <t>Demontaža postojećih vrata i protupožarnih panela.
Stavka obuhvaća demontažu postojećih vrata niša i protupožarnih panela, otpremanje na trajni deponij. Deponij osigurava izvođač. Prilikom demontažnih radova potrebno je obratiti pozornost na postojeće instalacije i opremu. Sva nastala oštećenja izvođač sanira u svom trošku. Stavka obuhvaća rezanje spojnih sredstava uz betonski otvor tunelske cijevi. Također obuhvaća sav potreban alat i opremu potrebnu za demontažu.
Obračun po komadu demontirane vrata i protupožarne panele</t>
  </si>
  <si>
    <t>4.3.</t>
  </si>
  <si>
    <t>4.4.</t>
  </si>
  <si>
    <t>4.5.</t>
  </si>
  <si>
    <r>
      <t xml:space="preserve">Obavezno certificiranje vrata sukladno normi HRN EN 1634-1:2018 i HRN EN 1634-3:2008.
Nakon montaže vrata potrebno je montirati natpisnu pločicu minimalnih dimenzija 150 mm x 100 mm.
</t>
    </r>
    <r>
      <rPr>
        <u/>
        <sz val="12"/>
        <rFont val="Arial"/>
        <family val="2"/>
        <charset val="238"/>
      </rPr>
      <t>Izvođač radova dužan je izvršiti kontrolu i izmjeru na licu mjesta te izradu radioničkog nacrta.</t>
    </r>
    <r>
      <rPr>
        <sz val="12"/>
        <rFont val="Arial"/>
        <family val="2"/>
        <charset val="238"/>
      </rPr>
      <t xml:space="preserve">
Nakon ugradnje vrata, naručitelju je potrebno isporučiti atesnu dokumentaciju, jamstveni list te upute za korištenje.
Obračun po kom ugrađenih vrata.</t>
    </r>
  </si>
  <si>
    <r>
      <t xml:space="preserve">Dobava, doprema i montaža protupožarnih vrata na ulazu u servisnu cijev (komplet se sastoji od dvojih jednokrilnih zaokretnih vrata ugrađenih u krila zaokretnih vrata za pješake i jednih dvokrilnih vrata za prolaz vozila). </t>
    </r>
    <r>
      <rPr>
        <sz val="12"/>
        <rFont val="Arial"/>
        <family val="2"/>
        <charset val="238"/>
      </rPr>
      <t xml:space="preserve">
</t>
    </r>
  </si>
  <si>
    <t xml:space="preserve">I. Vrata pješaka
Stavka obuhvaća izradu, prijevoz i ugradnju protupožarnih jednokrilnih  ostakljenih zaokretnih vrata s požarne otpornosti 90 minuta (HRN EN 1634-1:2018). Minimalna dimenzija svjetlog otvora 100/220 cm. Ostakljene PP staklom dimenzije 300x1300 mm. Izvedba vrata iz nekorodirajućeg lima (INOX lim 1.4571), završno obojena (plastifikacija), boja propisana projektom (RAL 6024 naličje i RAL 9006 lice). Vrata opremljena sa potrebnim okovom,  bravom, bez cilindra (ugradnja slijepe rozete), kvaka /kvaka inox sa zaštitom vodljivosti, hidrauličkim zatvaračem smještenim s unutarnje strane niše, protudimna,  prihvat za mazalicu na panti te "reed" kontaktom za daljinsku indukciju otvorenosti vrata, ugradnja lančića koji sprječava otvaranje vrata većim kutom od cca 120 stupnjeva (ili ugradnja graničnika), ugradnja vodiča za uzemljenje. U dovratniku brtve, trostrano sa dodatim brtvama. U podu spuštajuća brtva. U spoju zida i dovratnika se ugrađuje završni dovratnik (suha ugradnja). Izrada vrata prema specifikaciji u projektu. 
</t>
  </si>
  <si>
    <r>
      <t xml:space="preserve"> T R O Š K O V N I K
</t>
    </r>
    <r>
      <rPr>
        <b/>
        <sz val="12"/>
        <rFont val="Arial"/>
        <family val="2"/>
        <charset val="238"/>
      </rPr>
      <t>SANACIJA (ZAMJENA DOTRAJALIH VRATA)
TUNEL  JAVOROVA KOSA - DESNA I LIJEVA CIJEV NA A6</t>
    </r>
  </si>
  <si>
    <t>5 m2 x 46 vrata = 230 m2</t>
  </si>
  <si>
    <t>5 m2 x 46 vrata = 230 m2 x 0,05 = 11,5 m2</t>
  </si>
  <si>
    <r>
      <t xml:space="preserve">Dobava, doprema i montaža novih vrata (SOS Niše).
Stavka obuhvaća izradu, prijevoz i ugradnju protupožarnih jednokrilnih djelomično ostakljenih zaokretnih vrata s požarne otpornosti 90 minuta (HRN EN 1634-1:2018). Minimalna dimenzija svijetlog otvora 90/210 cm. Protu-dimna. Ostakljene PP staklom dimenzije 600x1600 mm. Izvedba vrata iz nekorodirajućeg lima (INOX lim 1.4571), završno obojena (plastifikacija), boja propisana projektom (RAL 2009). Vrata su opremljena sa potrebnim okovom, bravom, bez cilindra (ugradnja slijepe rozete), kvaka /kvaka inox sa zaštitom vodljivosti, hidrauličkim zatvaračem smještenim s unutarnje strane niše, protudimna,  prihvat za mazalicu na panti te "reed" kontaktom za daljinsku indukciju otvorenosti vrata, ugradnja lančića koji sprječava otvaranje vrata većim kutom od cca 120 stupnjeva (ili ugradnja graničnika), ugradnja vodiča za uzemljenje. U dovratniku dodatne brtve, četverostrano. U spoju zida i dovrtanika se ugrađuje obuhvatni dovratnik zida do 13 cm - dovratnik u krug (suha ugradnja).
Izrada vrata prema specifikaciji u projektu. 
Obavezno certificiranje vrata sukladno normi HRN EN 1634-1:2018 i HRN EN 1634-3:2008.
Nakon montaže vrata potrebno je montirati natpisnu pločicu minimalnih dimenzija 150 mm x 100 mm.
</t>
    </r>
    <r>
      <rPr>
        <u/>
        <sz val="12"/>
        <rFont val="Arial"/>
        <family val="2"/>
        <charset val="238"/>
      </rPr>
      <t xml:space="preserve">
</t>
    </r>
    <r>
      <rPr>
        <sz val="12"/>
        <color rgb="FFFF0000"/>
        <rFont val="Arial"/>
        <family val="2"/>
        <charset val="238"/>
      </rPr>
      <t xml:space="preserve">
</t>
    </r>
    <r>
      <rPr>
        <sz val="12"/>
        <rFont val="Arial"/>
        <family val="2"/>
        <charset val="238"/>
      </rPr>
      <t xml:space="preserve">
</t>
    </r>
  </si>
  <si>
    <r>
      <rPr>
        <u/>
        <sz val="12"/>
        <rFont val="Arial"/>
        <family val="2"/>
        <charset val="238"/>
      </rPr>
      <t>Izvođač radova dužan je izvršiti kontrolu i izmjeru na licu mjesta te izradu radioničkog nacrta.</t>
    </r>
    <r>
      <rPr>
        <sz val="12"/>
        <rFont val="Arial"/>
        <family val="2"/>
        <charset val="238"/>
      </rPr>
      <t xml:space="preserve">
Nakon ugradnje vrata, naručitelju je potrebno isporučiti atesnu dokumentaciju, jamstveni list te upute za korištenje.
Obračun po kom ugrađenih vrata.</t>
    </r>
  </si>
  <si>
    <r>
      <t xml:space="preserve">Dobava, doprema i montaža novih vrata (Energetske niše).
Stavka obuhvaća izradu, prijevoz i ugradnju protupožarnih jednokrilnih punih (neostakljenih vrata) zaokretnih vrata s požarne otpornosti 90 minuta (HRN EN 1634-1:2018). Minimalna dimenzija svjetlog otvora 70/210 cm. Protu-dimna. Izvedba vrata iz nekorodirajućeg lima (INOX lim 1.4571), završno obojena (plastifikacija), boja propisana projektom (RAL 7000). Vrata opremljena sa potrebnim okovom, bravom, kvaka /kvaka inox sa zaštitom vodljivosti, • master cilindrom sa istim ključem za sve tunele, hidrauličkim zatvaračem smještenim s unutarnje strane niše, protudimna prihvat za mazalicu na panti te "reed" kontaktom za daljinsku indukciju otvorenosti vrata, ugradnja lančića koji sprječava otvaranje vrata većim kutom od cca 120 stupnjeva (ili ugradnja graničnika), ugradnja vodiča za uzemljenje.  U dovratniku brtve, trostrano. U dovratniku dodatne brtve, četverostarno. U spoju zida i dovratnika se ugrađuje obuhvatni dovratnik zida do 13 cm - dovratnik u krug (suha ugradnja).
Izrada vrata prema specifikaciji u projektu.
Nakon montaže vrata potrebno je montirati natpisnu pločicu minimalnih dimenzija 150 mm x 100 mm.
Obavezno certificiranje vrata sukladno normi HRN EN 1634-1:2018 i HRN EN 1634-3:2008.
</t>
    </r>
    <r>
      <rPr>
        <sz val="12"/>
        <rFont val="Arial"/>
        <family val="2"/>
        <charset val="238"/>
      </rPr>
      <t xml:space="preserve">
</t>
    </r>
    <r>
      <rPr>
        <sz val="12"/>
        <color rgb="FFFF0000"/>
        <rFont val="Arial"/>
        <family val="2"/>
        <charset val="238"/>
      </rPr>
      <t xml:space="preserve">
</t>
    </r>
  </si>
  <si>
    <r>
      <rPr>
        <u/>
        <sz val="12"/>
        <rFont val="Arial"/>
        <family val="2"/>
        <charset val="238"/>
      </rPr>
      <t>Izvođač radova dužan je izvršiti kontrolu i izmjeru na licu mjesta te izrada radioničkog nacrta.</t>
    </r>
    <r>
      <rPr>
        <sz val="12"/>
        <rFont val="Arial"/>
        <family val="2"/>
        <charset val="238"/>
      </rPr>
      <t xml:space="preserve">
Nakon ugradnje vrata, naručitelju je potrebno isporučiti atesnu dokumentaciju, jamstveni list te upute za korištenje.
Obračun po kom ugrađenih vrata.</t>
    </r>
  </si>
  <si>
    <t xml:space="preserve">Dobava, doprema i montaža novih vrata (Pješačkih prolaza).
Stavka obuhvaća izradu, prijevoz i ugradnju protupožarnih jednokrilnih  ostakljenih zaokretnih vrata s požarne otpornosti 90 minuta (HRN EN 1634-1:2018). Minimalna dimenzija svjetlog otvora 110/220 cm. Ostakljene PP staklom dimenzije 300x1300 mm. Izvedba vrata iz nekorodirajućeg lima (INOX lim 1.4571), završno obojena (plastifikacija), boja propisana projektom (RAL 2009). Vrata opremljena sa potrebnim okovom,  bravom, bez cilindra (ugradnja slijepe rozete), kvaka /kvaka inox sa zaštitom vodljivosti, hidrauličkim zatvaračem smještenim s unutarnje strane niše, protudimna,  prihvat za mazalicu na panti te "reed" kontaktom za daljinsku indukciju otvorenosti vrata, ugradnja lančića koji sprječava otvaranje vrata većim kutom od cca 120 stupnjeva (ili ugradnja graničnika), ugradnja vodiča za uzemljenje. U dovratniku brtve, trostrano sa dodatim brtvama. U podu spuštajuća brtva. U spoju zida i dovratnika se ugrađuje završni dovratnik (suha ugradnja). Izrada vrata prema specifikaciji u projektu. 
Obavezno certificiranje vrata sukladno normi HRN EN 1634-1:2018 i HRN EN 1634-3:2008.
Nakon montaže vrata potrebno je montirati natpisnu pločicu minimalnih dimenzija 150 mm x 100 mm.
</t>
  </si>
  <si>
    <t>Obračun po m2.</t>
  </si>
  <si>
    <t>4 m2 x 36 vrata = 144 m2</t>
  </si>
  <si>
    <r>
      <t xml:space="preserve">Dobava, doprema i montaža elemenata protupožarnog panela između dovratnika sekundarne tunelske obloge. 
Nosiva potkonstrukcija sastoji se od čeličnih profila sa pripadnim spojnim sredstvima. Na nosivu potkonstrukciju potrebno je nanijeti temeljni antikorozivni premaz (kao npr. KGK temeljni antikorozivni premaz ili jednakovriejdan). 
Između nosive podkonstrukcije ugrađuje se izolacija od kamena vuna koja se zatvara silikatnim vatrootpornim pločama. Silikatne vatrootporne ploče premazuju se vodootpornom impregnacijom (kao npr. „Promat 2000“ ili jednakovrijedan) te se zaštićuju inox pločama (1.4571) koje štite od agresivnog okoliša s unutarnje i vanjske strane stjenke. Minimala debljina inox ploče iznosi 1 mm.  Na inox ploče potrebno je nanijeti akrilni premaz. (RAL ovisi o tipu vrata oko kojeg se izrađuje panel).
Protupožarni panel izvodi se u klasi E-90, što treba potvrditi certifikatom isporučioca. 
Stavka uključuje radionički nacrt te cerfifikat za pojedinačne elemente slojeva stjenke za požarnu otpornost 90 minuta sukladno normi HRN EN 1634-1:2018.
</t>
    </r>
    <r>
      <rPr>
        <u/>
        <sz val="12"/>
        <rFont val="Arial"/>
        <family val="2"/>
        <charset val="238"/>
      </rPr>
      <t>Izvođač radova dužan je izvršiti kontrolu i izmjeru na licu mjesta te izradu radioničkog nacrta.</t>
    </r>
    <r>
      <rPr>
        <sz val="12"/>
        <rFont val="Arial"/>
        <family val="2"/>
        <charset val="238"/>
      </rPr>
      <t xml:space="preserve">
Stavka obuhvaća sav rad, alat, pribor i potrošni materijal potreban za potpuno dovršenje radova.
</t>
    </r>
  </si>
  <si>
    <t xml:space="preserve">II. Vrata interventnih vozila
Stavka obuhvaća izradu, prijevoz i ugradnju protupožarnih dvokrilnih neostakljenih (punih) zaokretnih vrata, požarne otpornosti 90 minuta. Okvirnih dimenzija svjetlog otvora 357/347 cm. Izvedba vrata iz cijevne konstrukcije obložene izolacijskom oblogom od tipskih nekorodirajućih profila i završnom oblogom plastificirana u RAL 9006, te panela od nekorodirajućeg lima (INOX lim 1.4571). Vrata su opremljena sa potrebnim okovom. Vrata se upravljaju - otvaranje/zatvaranje, sa novim elektromotorom koji mora biti odgovarajuće snage za potrebno opterećenje (vrata) kao i za ostalu opremu. Za rezervu ugradnja mehanizma koji omogućava ručno otvaranje/zatvaranje. Iznad vrata ugradnja svjetlosno zvučne signalizacije. Upravljanje i napajanje elekromotora vrata iz komandnog ormara (opremljen UPS uređajem), koji se montira uz vrata. Stavka obuhvaća i spajanje elektromotornog otvaranja/zatvaranje  na postojeće instalacije do potpune funkcionalnosti.  Izrada vrata prema specifikaciji u projektu. </t>
  </si>
  <si>
    <r>
      <t xml:space="preserve"> T R O Š K O V N I K
</t>
    </r>
    <r>
      <rPr>
        <b/>
        <sz val="12"/>
        <rFont val="Arial"/>
        <family val="2"/>
        <charset val="238"/>
      </rPr>
      <t>SANACIJA (ZAMJENA DOTRAJALIH VRATA)
TUNEL  SOPAČ - DESNA I LIJEVA CIJEV NA A6</t>
    </r>
  </si>
  <si>
    <t>5 m2 x 25 vrata = 125 m2 x 0,05 = 6,25 m2</t>
  </si>
  <si>
    <t>5 m2 x 25 vrata = 125 m2</t>
  </si>
  <si>
    <r>
      <t xml:space="preserve">Dobava, doprema i montaža novih vrata (Energetske niše - tip 1).
Stavka obuhvaća izradu, prijevoz i ugradnju protupožarnih jednokrilnih punih (neostakljenih vrata) zaokretnih vrata s požarne otpornosti 90 minuta (HRN EN 1634-1:2018). Minimalna dimenzija svjetlog otvora 70/210 cm. Protu-dimna. Izvedba vrata iz nekorodirajućeg lima (INOX lim 1.4571), završno obojena (plastifikacija), boja propisana projektom (RAL 7000). Vrata opremljena sa potrebnim okovom, bravom, kvaka /kvaka inox sa zaštitom vodljivosti, • master cilindrom sa istim ključem za sve tunele, hidrauličkim zatvaračem smještenim s unutarnje strane niše, protudimna prihvat za mazalicu na panti te "reed" kontaktom za daljinsku indukciju otvorenosti vrata, ugradnja lančića koji sprječava otvaranje vrata većim kutom od cca 120 stupnjeva (ili ugradnja graničnika), ugradnja vodiča za uzemljenje.  U dovratniku brtve, trostrano. U dovratniku dodatne brtve, četverostarno. U spoju zida i dovratnika se ugrađuje obuhvatni dovratnik zida do 13 cm - dovratnik u krug (suha ugradnja).
Izrada vrata prema specifikaciji u projektu.
Nakon montaže vrata potrebno je montirati natpisnu pločicu minimalnih dimenzija 150 mm x 100 mm.
Obavezno certificiranje vrata sukladno normi HRN EN 1634-1:2018 i HRN EN 1634-3:2008.
</t>
    </r>
    <r>
      <rPr>
        <sz val="12"/>
        <color rgb="FFFF0000"/>
        <rFont val="Arial"/>
        <family val="2"/>
        <charset val="238"/>
      </rPr>
      <t xml:space="preserve">
</t>
    </r>
  </si>
  <si>
    <r>
      <t xml:space="preserve">Dobava, doprema i montaža novih vrata (Energetske niše - tip 2).
Stavka obuhvaća izradu, prijevoz i ugradnju protupožarnih dvokrilnih punih (neostakljenih vrata) zaokretnih vrata s požarne otpornosti 90 minuta (HRN EN 1634-1:2018). Minimalna dimenzija svjetlog otvora 140/210 cm. Protu-dimna. Izvedba vrata iz nekorodirajućeg lima (INOX lim 1.4571), završno obojena (plastifikacija), boja propisana projektom (RAL 7000). Vrata opremljena sa potrebnim okovom, bravom, kvaka /kvaka inox sa zaštitom vodljivosti, • master cilindrom sa istim ključem za sve tunele, hidrauličkim zatvaračem smještenim s unutarnje strane niše, protudimna prihvat za mazalicu na panti te "reed" kontaktom za daljinsku indukciju otvorenosti vrata, ugradnja lančića koji sprječava otvaranje vrata većim kutom od cca 120 stupnjeva (ili ugradnja graničnika), ugradnja vodiča za uzemljenje.  U dovratniku brtve, trostrano. U dovratniku dodatne brtve, četverostarno. U spoju zida i dovratnika se ugrađuje obuhvatni dovratnik zida do 13 cm - dovratnik u krug (suha ugradnja).
Izrada vrata prema specifikaciji u projektu.
Nakon montaže vrata potrebno je montirati natpisnu pločicu minimalnih dimenzija 150 mm x 100 mm.
Obavezno certificiranje vrata sukladno normi HRN EN 1634-1:2018 i HRN EN 1634-3:2008.
</t>
    </r>
    <r>
      <rPr>
        <sz val="12"/>
        <color rgb="FFFF0000"/>
        <rFont val="Arial"/>
        <family val="2"/>
        <charset val="238"/>
      </rPr>
      <t xml:space="preserve">
</t>
    </r>
  </si>
  <si>
    <r>
      <t xml:space="preserve">Dobava, doprema i montaža elemenata protupožarnog panela između dovratnika sekundarne tunelske obloge. 
Nosiva potkonstrukcija sastoji se od čeličnih profila sa pripadnim spojnim sredstvima. Na nosivu potkonstrukciju potrebno je nanijeti temeljni antikorozivni premaz (kao npr. KGK temeljni antikorozivni premaz ili jednakovriejdan). 
Između nosive podkonstrukcije ugrađuje se izolacija od kamena vuna koja se zatvara silikatnim vatrootpornim pločama. Silikatne vatrootporne ploče premazuju se vodootpornom impregnacijom (kao npr. „Promat 2000“ ili jednakovrijedan) te se zaštićuju inox pločama (1.4571) koje štite od agresivnog okoliša s unutarnje i vanjske strane stjenke.  Minimala debljina inox ploče iznosi 1 mm. Na inox ploče potrebno je nanijeti akrilni premaz. (RAL ovisi o tipu vrata oko kojeg se izrađuje panel).
Protupožarni panel izvodi se u klasi E-90, što treba potvrditi certifikatom isporučioca. 
Stavka uključuje radionički nacrt te cerfifikat za pojedinačne elemente slojeva stjenke za požarnu otpornost 90 minuta sukladno normi HRN EN 1634-1:2018.
</t>
    </r>
    <r>
      <rPr>
        <sz val="12"/>
        <rFont val="Arial"/>
        <family val="2"/>
        <charset val="238"/>
      </rPr>
      <t xml:space="preserve">
</t>
    </r>
  </si>
  <si>
    <r>
      <rPr>
        <u/>
        <sz val="12"/>
        <rFont val="Arial"/>
        <family val="2"/>
        <charset val="238"/>
      </rPr>
      <t>Izvođač radova dužan je izvršiti kontrolu i izmjeru na licu mjesta te izradu radioničkog nacrta.</t>
    </r>
    <r>
      <rPr>
        <sz val="12"/>
        <rFont val="Arial"/>
        <family val="2"/>
        <charset val="238"/>
      </rPr>
      <t xml:space="preserve">
Stavka obuhvaća sav rad, alat, pribor i potrošni materijal potreban za potpuno dovršenje radova.Obračun po m2.</t>
    </r>
  </si>
  <si>
    <t>4 m2 x 25 vrata = 100 m2</t>
  </si>
  <si>
    <t>REKAPITULACIJA</t>
  </si>
  <si>
    <t>Redni broj</t>
  </si>
  <si>
    <t>Opis stavke</t>
  </si>
  <si>
    <t>Ukupno (€)</t>
  </si>
  <si>
    <t xml:space="preserve">SVEUKUPNO (€) </t>
  </si>
  <si>
    <t>Ponuditelj:</t>
  </si>
  <si>
    <t>____________________</t>
  </si>
  <si>
    <t>(potpis ovlaštene osobe)</t>
  </si>
  <si>
    <t>U _______________, _________________ god.</t>
  </si>
  <si>
    <t>TUNEL JAVOROVA KOSA</t>
  </si>
  <si>
    <t>TUNEL SOPAČ</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</si>
</sst>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k_n_-;\-* #,##0.00\ _k_n_-;_-* &quot;-&quot;??\ _k_n_-;_-@_-"/>
    <numFmt numFmtId="164" formatCode="_-* #,##0.00_-;\-* #,##0.00_-;_-* &quot;-&quot;??_-;_-@_-"/>
    <numFmt numFmtId="165" formatCode="General_)"/>
  </numFmts>
  <fonts count="26" x14ac:knownFonts="1">
    <font>
      <sz val="11"/>
      <color theme="1"/>
      <name val="Calibri"/>
      <family val="2"/>
      <charset val="238"/>
      <scheme val="minor"/>
    </font>
    <font>
      <sz val="11"/>
      <color theme="1"/>
      <name val="Calibri"/>
      <family val="2"/>
      <charset val="238"/>
      <scheme val="minor"/>
    </font>
    <font>
      <sz val="10"/>
      <name val="Arial"/>
      <family val="2"/>
      <charset val="238"/>
    </font>
    <font>
      <sz val="10"/>
      <name val="Arial CE"/>
      <family val="2"/>
      <charset val="238"/>
    </font>
    <font>
      <sz val="12"/>
      <name val="Arial CE"/>
      <family val="2"/>
      <charset val="238"/>
    </font>
    <font>
      <sz val="10"/>
      <name val="Arial"/>
      <family val="2"/>
      <charset val="238"/>
    </font>
    <font>
      <sz val="10"/>
      <name val="Times New Roman CE"/>
      <charset val="238"/>
    </font>
    <font>
      <sz val="10"/>
      <color rgb="FF000000"/>
      <name val="Arial"/>
      <family val="2"/>
      <charset val="238"/>
    </font>
    <font>
      <b/>
      <sz val="12"/>
      <color indexed="10"/>
      <name val="Arial"/>
      <family val="2"/>
      <charset val="238"/>
    </font>
    <font>
      <b/>
      <sz val="12"/>
      <name val="Arial"/>
      <family val="2"/>
      <charset val="238"/>
    </font>
    <font>
      <sz val="12"/>
      <color indexed="10"/>
      <name val="Arial"/>
      <family val="2"/>
      <charset val="238"/>
    </font>
    <font>
      <sz val="12"/>
      <name val="Arial"/>
      <family val="2"/>
      <charset val="238"/>
    </font>
    <font>
      <b/>
      <sz val="12"/>
      <color rgb="FFFF0000"/>
      <name val="Arial"/>
      <family val="2"/>
      <charset val="238"/>
    </font>
    <font>
      <sz val="12"/>
      <color indexed="8"/>
      <name val="Arial"/>
      <family val="2"/>
      <charset val="238"/>
    </font>
    <font>
      <u/>
      <sz val="12"/>
      <name val="Arial"/>
      <family val="2"/>
      <charset val="238"/>
    </font>
    <font>
      <b/>
      <u/>
      <sz val="12"/>
      <name val="Arial"/>
      <family val="2"/>
      <charset val="238"/>
    </font>
    <font>
      <sz val="10"/>
      <name val="Courier"/>
      <family val="1"/>
      <charset val="238"/>
    </font>
    <font>
      <sz val="12"/>
      <name val="Tahoma"/>
      <family val="2"/>
      <charset val="238"/>
    </font>
    <font>
      <sz val="10"/>
      <name val="Arial"/>
      <family val="2"/>
    </font>
    <font>
      <sz val="10"/>
      <name val="Helv"/>
    </font>
    <font>
      <sz val="12"/>
      <color rgb="FFFF0000"/>
      <name val="Arial"/>
      <family val="2"/>
      <charset val="238"/>
    </font>
    <font>
      <b/>
      <sz val="11"/>
      <color theme="1"/>
      <name val="Calibri"/>
      <family val="2"/>
      <charset val="238"/>
      <scheme val="minor"/>
    </font>
    <font>
      <b/>
      <sz val="14"/>
      <color theme="1"/>
      <name val="Calibri"/>
      <family val="2"/>
      <charset val="238"/>
      <scheme val="minor"/>
    </font>
    <font>
      <b/>
      <sz val="11"/>
      <name val="Calibri"/>
      <family val="2"/>
      <charset val="238"/>
      <scheme val="minor"/>
    </font>
    <font>
      <b/>
      <sz val="12"/>
      <color theme="1"/>
      <name val="Calibri"/>
      <family val="2"/>
      <charset val="238"/>
      <scheme val="minor"/>
    </font>
    <font>
      <sz val="10"/>
      <color theme="1"/>
      <name val="Calibri"/>
      <family val="2"/>
      <scheme val="minor"/>
    </font>
  </fonts>
  <fills count="5">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theme="0" tint="-4.9989318521683403E-2"/>
        <bgColor indexed="64"/>
      </patternFill>
    </fill>
  </fills>
  <borders count="16">
    <border>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2">
    <xf numFmtId="0" fontId="0" fillId="0" borderId="0"/>
    <xf numFmtId="43" fontId="1" fillId="0" borderId="0" applyFont="0" applyFill="0" applyBorder="0" applyAlignment="0" applyProtection="0"/>
    <xf numFmtId="0" fontId="2" fillId="0" borderId="0"/>
    <xf numFmtId="164" fontId="2" fillId="0" borderId="0" applyFont="0" applyFill="0" applyBorder="0" applyAlignment="0" applyProtection="0"/>
    <xf numFmtId="4" fontId="6" fillId="0" borderId="0"/>
    <xf numFmtId="0" fontId="7" fillId="0" borderId="0"/>
    <xf numFmtId="0" fontId="5" fillId="0" borderId="0"/>
    <xf numFmtId="0" fontId="2" fillId="0" borderId="0"/>
    <xf numFmtId="0" fontId="17" fillId="0" borderId="0"/>
    <xf numFmtId="0" fontId="18" fillId="0" borderId="0"/>
    <xf numFmtId="0" fontId="18" fillId="0" borderId="0">
      <alignment vertical="center"/>
    </xf>
    <xf numFmtId="0" fontId="5" fillId="0" borderId="0"/>
    <xf numFmtId="165" fontId="16" fillId="0" borderId="0"/>
    <xf numFmtId="0" fontId="19"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4" fontId="6" fillId="0" borderId="0"/>
    <xf numFmtId="0" fontId="5" fillId="0" borderId="0"/>
  </cellStyleXfs>
  <cellXfs count="231">
    <xf numFmtId="0" fontId="0" fillId="0" borderId="0" xfId="0"/>
    <xf numFmtId="0" fontId="3" fillId="0" borderId="0" xfId="2" applyFont="1" applyAlignment="1">
      <alignment vertical="center"/>
    </xf>
    <xf numFmtId="0" fontId="4" fillId="0" borderId="0" xfId="2" applyFont="1" applyAlignment="1">
      <alignment horizontal="center" vertical="center"/>
    </xf>
    <xf numFmtId="0" fontId="5" fillId="0" borderId="0" xfId="2" applyFont="1" applyFill="1" applyAlignment="1">
      <alignment vertical="center"/>
    </xf>
    <xf numFmtId="0" fontId="3" fillId="0" borderId="0" xfId="2" applyFont="1" applyFill="1" applyAlignment="1">
      <alignment vertical="center"/>
    </xf>
    <xf numFmtId="0" fontId="3" fillId="0" borderId="0" xfId="2" applyFont="1" applyBorder="1" applyAlignment="1">
      <alignment vertical="center"/>
    </xf>
    <xf numFmtId="165" fontId="8" fillId="0" borderId="0" xfId="2" applyNumberFormat="1" applyFont="1" applyFill="1" applyBorder="1" applyAlignment="1">
      <alignment horizontal="left" vertical="top" wrapText="1"/>
    </xf>
    <xf numFmtId="165" fontId="8" fillId="0" borderId="0" xfId="2" applyNumberFormat="1" applyFont="1" applyFill="1" applyBorder="1" applyAlignment="1">
      <alignment horizontal="justify" vertical="top"/>
    </xf>
    <xf numFmtId="164" fontId="9" fillId="0" borderId="0" xfId="3" applyFont="1" applyFill="1" applyBorder="1" applyAlignment="1">
      <alignment horizontal="right" wrapText="1"/>
    </xf>
    <xf numFmtId="164" fontId="8" fillId="0" borderId="0" xfId="3" applyFont="1" applyFill="1" applyBorder="1" applyAlignment="1">
      <alignment horizontal="right" wrapText="1"/>
    </xf>
    <xf numFmtId="165" fontId="9" fillId="0" borderId="0" xfId="2" applyNumberFormat="1" applyFont="1" applyFill="1" applyBorder="1" applyAlignment="1">
      <alignment horizontal="left" vertical="top" wrapText="1"/>
    </xf>
    <xf numFmtId="165" fontId="9" fillId="0" borderId="0" xfId="2" applyNumberFormat="1" applyFont="1" applyFill="1" applyBorder="1" applyAlignment="1">
      <alignment horizontal="justify" vertical="top"/>
    </xf>
    <xf numFmtId="0" fontId="10" fillId="0" borderId="0" xfId="2" applyFont="1" applyFill="1" applyBorder="1" applyAlignment="1">
      <alignment horizontal="left" vertical="top" wrapText="1"/>
    </xf>
    <xf numFmtId="0" fontId="10" fillId="0" borderId="0" xfId="2" applyFont="1" applyFill="1" applyBorder="1" applyAlignment="1">
      <alignment horizontal="justify" vertical="top"/>
    </xf>
    <xf numFmtId="164" fontId="11" fillId="0" borderId="0" xfId="3" applyFont="1" applyFill="1" applyBorder="1" applyAlignment="1">
      <alignment horizontal="justify" vertical="center"/>
    </xf>
    <xf numFmtId="164" fontId="10" fillId="0" borderId="0" xfId="3" applyFont="1" applyFill="1" applyBorder="1" applyAlignment="1">
      <alignment horizontal="right" vertical="center"/>
    </xf>
    <xf numFmtId="165" fontId="8" fillId="0" borderId="0" xfId="2" applyNumberFormat="1" applyFont="1" applyFill="1" applyBorder="1" applyAlignment="1">
      <alignment horizontal="left" vertical="top"/>
    </xf>
    <xf numFmtId="0" fontId="8" fillId="0" borderId="0" xfId="2" applyFont="1" applyFill="1" applyBorder="1" applyAlignment="1">
      <alignment horizontal="left" vertical="top"/>
    </xf>
    <xf numFmtId="164" fontId="9" fillId="0" borderId="0" xfId="3" applyFont="1" applyFill="1" applyBorder="1" applyAlignment="1">
      <alignment horizontal="justify" vertical="center"/>
    </xf>
    <xf numFmtId="164" fontId="8" fillId="0" borderId="0" xfId="3" applyFont="1" applyFill="1" applyBorder="1" applyAlignment="1">
      <alignment horizontal="right" vertical="center"/>
    </xf>
    <xf numFmtId="43" fontId="8" fillId="0" borderId="0" xfId="1" applyFont="1" applyFill="1" applyBorder="1" applyAlignment="1">
      <alignment horizontal="right" wrapText="1"/>
    </xf>
    <xf numFmtId="0" fontId="11" fillId="0" borderId="0" xfId="2" applyFont="1" applyFill="1" applyBorder="1" applyAlignment="1">
      <alignment horizontal="left" vertical="top" wrapText="1"/>
    </xf>
    <xf numFmtId="0" fontId="11" fillId="0" borderId="0" xfId="2" applyFont="1" applyFill="1" applyBorder="1" applyAlignment="1">
      <alignment horizontal="justify" vertical="top"/>
    </xf>
    <xf numFmtId="164" fontId="8" fillId="0" borderId="0" xfId="3" applyFont="1" applyFill="1" applyBorder="1" applyAlignment="1">
      <alignment horizontal="right"/>
    </xf>
    <xf numFmtId="0" fontId="9" fillId="0" borderId="0" xfId="2" applyFont="1" applyFill="1" applyBorder="1" applyAlignment="1">
      <alignment horizontal="justify" vertical="top"/>
    </xf>
    <xf numFmtId="164" fontId="8" fillId="0" borderId="0" xfId="3" applyFont="1" applyFill="1" applyBorder="1" applyAlignment="1">
      <alignment horizontal="center" vertical="center"/>
    </xf>
    <xf numFmtId="0" fontId="11" fillId="0" borderId="0" xfId="2" applyFont="1" applyFill="1" applyBorder="1" applyAlignment="1">
      <alignment vertical="center"/>
    </xf>
    <xf numFmtId="164" fontId="11" fillId="0" borderId="0" xfId="3" applyFont="1" applyFill="1" applyBorder="1" applyAlignment="1">
      <alignment horizontal="right" vertical="center"/>
    </xf>
    <xf numFmtId="0" fontId="11" fillId="0" borderId="0" xfId="2" applyFont="1" applyAlignment="1">
      <alignment horizontal="left" vertical="top"/>
    </xf>
    <xf numFmtId="0" fontId="11" fillId="0" borderId="0" xfId="2" applyFont="1" applyBorder="1" applyAlignment="1">
      <alignment horizontal="justify" vertical="top"/>
    </xf>
    <xf numFmtId="164" fontId="11" fillId="0" borderId="0" xfId="3" applyFont="1" applyBorder="1" applyAlignment="1">
      <alignment horizontal="justify" vertical="center"/>
    </xf>
    <xf numFmtId="164" fontId="11" fillId="0" borderId="0" xfId="3" applyFont="1" applyBorder="1" applyAlignment="1">
      <alignment horizontal="right" vertical="center"/>
    </xf>
    <xf numFmtId="164" fontId="11" fillId="0" borderId="0" xfId="3" applyFont="1" applyAlignment="1">
      <alignment horizontal="right" vertical="center"/>
    </xf>
    <xf numFmtId="0" fontId="11" fillId="0" borderId="1" xfId="2" applyFont="1" applyBorder="1" applyAlignment="1">
      <alignment horizontal="left" vertical="top"/>
    </xf>
    <xf numFmtId="0" fontId="11" fillId="0" borderId="0" xfId="2" applyFont="1" applyFill="1" applyBorder="1" applyAlignment="1">
      <alignment vertical="center" wrapText="1"/>
    </xf>
    <xf numFmtId="0" fontId="12" fillId="0" borderId="0" xfId="2" applyFont="1" applyFill="1" applyAlignment="1">
      <alignment horizontal="left" vertical="top"/>
    </xf>
    <xf numFmtId="0" fontId="11" fillId="0" borderId="0" xfId="2" quotePrefix="1" applyFont="1" applyFill="1" applyBorder="1" applyAlignment="1"/>
    <xf numFmtId="164" fontId="11" fillId="2" borderId="4" xfId="3" quotePrefix="1" applyFont="1" applyFill="1" applyBorder="1" applyAlignment="1" applyProtection="1">
      <alignment horizontal="center" vertical="center"/>
    </xf>
    <xf numFmtId="164" fontId="11" fillId="2" borderId="4" xfId="3" applyFont="1" applyFill="1" applyBorder="1" applyAlignment="1" applyProtection="1">
      <alignment horizontal="center" vertical="center"/>
    </xf>
    <xf numFmtId="164" fontId="11" fillId="2" borderId="5" xfId="3" applyFont="1" applyFill="1" applyBorder="1" applyAlignment="1" applyProtection="1">
      <alignment horizontal="center" vertical="center"/>
    </xf>
    <xf numFmtId="164" fontId="11" fillId="2" borderId="6" xfId="3" applyFont="1" applyFill="1" applyBorder="1" applyAlignment="1">
      <alignment horizontal="center" vertical="center"/>
    </xf>
    <xf numFmtId="164" fontId="11" fillId="2" borderId="6" xfId="3" applyFont="1" applyFill="1" applyBorder="1" applyAlignment="1" applyProtection="1">
      <alignment horizontal="center" vertical="center"/>
    </xf>
    <xf numFmtId="164" fontId="11" fillId="2" borderId="1" xfId="3" applyFont="1" applyFill="1" applyBorder="1" applyAlignment="1" applyProtection="1">
      <alignment horizontal="center" vertical="center"/>
    </xf>
    <xf numFmtId="164" fontId="11" fillId="2" borderId="7" xfId="3" applyFont="1" applyFill="1" applyBorder="1" applyAlignment="1">
      <alignment horizontal="center" vertical="center"/>
    </xf>
    <xf numFmtId="164" fontId="11" fillId="2" borderId="7" xfId="3" quotePrefix="1" applyFont="1" applyFill="1" applyBorder="1" applyAlignment="1" applyProtection="1">
      <alignment horizontal="center" vertical="center"/>
    </xf>
    <xf numFmtId="164" fontId="11" fillId="2" borderId="8" xfId="3" quotePrefix="1" applyFont="1" applyFill="1" applyBorder="1" applyAlignment="1" applyProtection="1">
      <alignment horizontal="center" vertical="center"/>
    </xf>
    <xf numFmtId="165" fontId="11" fillId="0" borderId="0" xfId="2" applyNumberFormat="1" applyFont="1" applyFill="1" applyBorder="1" applyAlignment="1" applyProtection="1">
      <alignment horizontal="center" vertical="top"/>
    </xf>
    <xf numFmtId="165" fontId="11" fillId="0" borderId="10" xfId="2" applyNumberFormat="1" applyFont="1" applyFill="1" applyBorder="1" applyAlignment="1" applyProtection="1">
      <alignment horizontal="center" vertical="top"/>
    </xf>
    <xf numFmtId="0" fontId="9" fillId="0" borderId="0" xfId="0" applyNumberFormat="1" applyFont="1" applyFill="1" applyBorder="1" applyAlignment="1">
      <alignment horizontal="left" vertical="top" wrapText="1"/>
    </xf>
    <xf numFmtId="164" fontId="11" fillId="0" borderId="0" xfId="3" applyFont="1" applyFill="1" applyBorder="1" applyAlignment="1">
      <alignment horizontal="center" vertical="center"/>
    </xf>
    <xf numFmtId="164" fontId="11" fillId="0" borderId="0" xfId="3" quotePrefix="1" applyFont="1" applyFill="1" applyBorder="1" applyAlignment="1" applyProtection="1">
      <alignment horizontal="center" vertical="center"/>
    </xf>
    <xf numFmtId="165" fontId="8" fillId="3" borderId="11" xfId="2" applyNumberFormat="1" applyFont="1" applyFill="1" applyBorder="1" applyAlignment="1" applyProtection="1">
      <alignment horizontal="left" vertical="top"/>
    </xf>
    <xf numFmtId="165" fontId="8" fillId="3" borderId="11" xfId="2" applyNumberFormat="1" applyFont="1" applyFill="1" applyBorder="1" applyAlignment="1" applyProtection="1">
      <alignment horizontal="justify" vertical="top"/>
    </xf>
    <xf numFmtId="0" fontId="11" fillId="0" borderId="0" xfId="4" applyNumberFormat="1" applyFont="1" applyFill="1" applyBorder="1" applyAlignment="1">
      <alignment horizontal="left" vertical="top"/>
    </xf>
    <xf numFmtId="0" fontId="11" fillId="0" borderId="0" xfId="0" applyNumberFormat="1" applyFont="1" applyFill="1" applyBorder="1" applyAlignment="1">
      <alignment horizontal="justify" vertical="top" wrapText="1"/>
    </xf>
    <xf numFmtId="164" fontId="13" fillId="0" borderId="0" xfId="3" applyFont="1" applyFill="1" applyBorder="1" applyAlignment="1">
      <alignment horizontal="right" wrapText="1"/>
    </xf>
    <xf numFmtId="164" fontId="11" fillId="0" borderId="0" xfId="3" applyFont="1" applyFill="1" applyBorder="1" applyAlignment="1">
      <alignment horizontal="right" wrapText="1"/>
    </xf>
    <xf numFmtId="0" fontId="11" fillId="0" borderId="0" xfId="0" applyNumberFormat="1" applyFont="1" applyFill="1" applyAlignment="1">
      <alignment horizontal="justify" vertical="top"/>
    </xf>
    <xf numFmtId="2" fontId="11" fillId="0" borderId="0" xfId="0" applyNumberFormat="1" applyFont="1" applyFill="1" applyBorder="1" applyAlignment="1">
      <alignment horizontal="right"/>
    </xf>
    <xf numFmtId="165" fontId="8" fillId="3" borderId="12" xfId="2" applyNumberFormat="1" applyFont="1" applyFill="1" applyBorder="1" applyAlignment="1" applyProtection="1">
      <alignment horizontal="left" vertical="top"/>
    </xf>
    <xf numFmtId="165" fontId="8" fillId="3" borderId="13" xfId="2" applyNumberFormat="1" applyFont="1" applyFill="1" applyBorder="1" applyAlignment="1" applyProtection="1">
      <alignment horizontal="justify" vertical="top"/>
    </xf>
    <xf numFmtId="164" fontId="9" fillId="3" borderId="13" xfId="3" applyFont="1" applyFill="1" applyBorder="1" applyAlignment="1">
      <alignment horizontal="right" wrapText="1"/>
    </xf>
    <xf numFmtId="164" fontId="8" fillId="3" borderId="13" xfId="3" applyFont="1" applyFill="1" applyBorder="1" applyAlignment="1">
      <alignment horizontal="right" wrapText="1"/>
    </xf>
    <xf numFmtId="164" fontId="8" fillId="3" borderId="14" xfId="3" applyFont="1" applyFill="1" applyBorder="1" applyAlignment="1">
      <alignment horizontal="right" wrapText="1"/>
    </xf>
    <xf numFmtId="165" fontId="8" fillId="0" borderId="15" xfId="2" applyNumberFormat="1" applyFont="1" applyFill="1" applyBorder="1" applyAlignment="1" applyProtection="1">
      <alignment horizontal="justify" vertical="top"/>
    </xf>
    <xf numFmtId="165" fontId="8" fillId="0" borderId="10" xfId="2" applyNumberFormat="1" applyFont="1" applyFill="1" applyBorder="1" applyAlignment="1" applyProtection="1">
      <alignment horizontal="left" vertical="top"/>
    </xf>
    <xf numFmtId="165" fontId="8" fillId="0" borderId="10" xfId="2" applyNumberFormat="1" applyFont="1" applyFill="1" applyBorder="1" applyAlignment="1" applyProtection="1">
      <alignment horizontal="justify" vertical="top"/>
    </xf>
    <xf numFmtId="164" fontId="13" fillId="0" borderId="0" xfId="3" applyFont="1" applyFill="1" applyBorder="1" applyAlignment="1">
      <alignment horizontal="left" vertical="center"/>
    </xf>
    <xf numFmtId="0" fontId="11" fillId="0" borderId="0" xfId="2" applyFont="1" applyFill="1" applyAlignment="1">
      <alignment horizontal="left" vertical="top" wrapText="1"/>
    </xf>
    <xf numFmtId="0" fontId="11" fillId="0" borderId="0" xfId="0" applyNumberFormat="1" applyFont="1" applyFill="1" applyBorder="1" applyAlignment="1">
      <alignment horizontal="left" vertical="top" wrapText="1"/>
    </xf>
    <xf numFmtId="13" fontId="11" fillId="0" borderId="0" xfId="4" applyNumberFormat="1" applyFont="1" applyFill="1" applyBorder="1" applyAlignment="1">
      <alignment horizontal="left" vertical="top"/>
    </xf>
    <xf numFmtId="0" fontId="11" fillId="0" borderId="0" xfId="0" applyFont="1" applyFill="1" applyAlignment="1">
      <alignment horizontal="justify" vertical="top" wrapText="1"/>
    </xf>
    <xf numFmtId="0" fontId="11" fillId="0" borderId="0" xfId="0" applyFont="1" applyFill="1" applyBorder="1" applyAlignment="1">
      <alignment horizontal="right"/>
    </xf>
    <xf numFmtId="164" fontId="8" fillId="0" borderId="0" xfId="3" applyFont="1" applyFill="1" applyBorder="1" applyAlignment="1">
      <alignment horizontal="left" vertical="center" wrapText="1"/>
    </xf>
    <xf numFmtId="0" fontId="11" fillId="0" borderId="0" xfId="0" quotePrefix="1" applyFont="1" applyFill="1" applyAlignment="1">
      <alignment horizontal="justify" vertical="top" wrapText="1"/>
    </xf>
    <xf numFmtId="0" fontId="13" fillId="0" borderId="0" xfId="0" applyFont="1" applyFill="1" applyAlignment="1">
      <alignment horizontal="justify" vertical="top" wrapText="1"/>
    </xf>
    <xf numFmtId="0" fontId="11" fillId="0" borderId="0" xfId="5" applyFont="1" applyFill="1" applyBorder="1" applyAlignment="1">
      <alignment horizontal="justify" vertical="top" wrapText="1"/>
    </xf>
    <xf numFmtId="165" fontId="8" fillId="3" borderId="11" xfId="2" applyNumberFormat="1" applyFont="1" applyFill="1" applyBorder="1" applyAlignment="1">
      <alignment horizontal="justify" vertical="top"/>
    </xf>
    <xf numFmtId="165" fontId="13" fillId="0" borderId="0" xfId="2" applyNumberFormat="1" applyFont="1" applyFill="1" applyBorder="1" applyAlignment="1" applyProtection="1">
      <alignment vertical="top" wrapText="1"/>
    </xf>
    <xf numFmtId="165" fontId="11" fillId="0" borderId="0" xfId="2" applyNumberFormat="1" applyFont="1" applyFill="1" applyBorder="1" applyAlignment="1">
      <alignment horizontal="justify" vertical="top" wrapText="1"/>
    </xf>
    <xf numFmtId="0" fontId="11" fillId="0" borderId="0" xfId="2" applyFont="1" applyFill="1" applyAlignment="1">
      <alignment vertical="center"/>
    </xf>
    <xf numFmtId="0" fontId="11" fillId="0" borderId="0" xfId="2" applyFont="1" applyFill="1" applyBorder="1" applyAlignment="1">
      <alignment vertical="top"/>
    </xf>
    <xf numFmtId="0" fontId="13" fillId="0" borderId="0" xfId="0" applyFont="1" applyFill="1" applyBorder="1" applyAlignment="1">
      <alignment horizontal="justify" vertical="top" wrapText="1"/>
    </xf>
    <xf numFmtId="1" fontId="11" fillId="0" borderId="0" xfId="6" applyNumberFormat="1" applyFont="1" applyFill="1" applyBorder="1" applyAlignment="1">
      <alignment horizontal="right"/>
    </xf>
    <xf numFmtId="4" fontId="8" fillId="0" borderId="0" xfId="3" applyNumberFormat="1" applyFont="1" applyFill="1" applyBorder="1" applyAlignment="1">
      <alignment horizontal="right" wrapText="1"/>
    </xf>
    <xf numFmtId="0" fontId="11" fillId="0" borderId="0" xfId="2" applyFont="1" applyAlignment="1">
      <alignment horizontal="left" vertical="top" wrapText="1"/>
    </xf>
    <xf numFmtId="0" fontId="11" fillId="0" borderId="0" xfId="2" applyFont="1" applyAlignment="1">
      <alignment horizontal="justify" vertical="top"/>
    </xf>
    <xf numFmtId="164" fontId="11" fillId="0" borderId="0" xfId="3" applyFont="1" applyBorder="1" applyAlignment="1">
      <alignment horizontal="right" wrapText="1"/>
    </xf>
    <xf numFmtId="165" fontId="9" fillId="0" borderId="11" xfId="2" applyNumberFormat="1" applyFont="1" applyFill="1" applyBorder="1" applyAlignment="1" applyProtection="1">
      <alignment horizontal="justify" vertical="top"/>
    </xf>
    <xf numFmtId="0" fontId="8" fillId="0" borderId="0" xfId="2" applyFont="1" applyBorder="1" applyAlignment="1">
      <alignment horizontal="left" vertical="top"/>
    </xf>
    <xf numFmtId="164" fontId="9" fillId="0" borderId="0" xfId="3" applyFont="1" applyBorder="1" applyAlignment="1">
      <alignment horizontal="justify" vertical="center"/>
    </xf>
    <xf numFmtId="164" fontId="8" fillId="0" borderId="0" xfId="3" applyFont="1" applyBorder="1" applyAlignment="1">
      <alignment horizontal="right" vertical="center"/>
    </xf>
    <xf numFmtId="43" fontId="8" fillId="0" borderId="0" xfId="1" applyFont="1" applyBorder="1" applyAlignment="1">
      <alignment horizontal="right" wrapText="1"/>
    </xf>
    <xf numFmtId="165" fontId="8" fillId="0" borderId="12" xfId="2" applyNumberFormat="1" applyFont="1" applyBorder="1" applyAlignment="1">
      <alignment horizontal="left" vertical="top" wrapText="1"/>
    </xf>
    <xf numFmtId="165" fontId="8" fillId="0" borderId="13" xfId="2" applyNumberFormat="1" applyFont="1" applyBorder="1" applyAlignment="1">
      <alignment horizontal="justify" vertical="top"/>
    </xf>
    <xf numFmtId="164" fontId="9" fillId="0" borderId="13" xfId="3" applyFont="1" applyBorder="1" applyAlignment="1">
      <alignment horizontal="right" wrapText="1"/>
    </xf>
    <xf numFmtId="164" fontId="8" fillId="0" borderId="13" xfId="3" applyFont="1" applyFill="1" applyBorder="1" applyAlignment="1">
      <alignment horizontal="right" wrapText="1"/>
    </xf>
    <xf numFmtId="164" fontId="8" fillId="0" borderId="14" xfId="3" applyFont="1" applyFill="1" applyBorder="1" applyAlignment="1">
      <alignment horizontal="right" wrapText="1"/>
    </xf>
    <xf numFmtId="165" fontId="8" fillId="0" borderId="15" xfId="2" applyNumberFormat="1" applyFont="1" applyBorder="1" applyAlignment="1">
      <alignment horizontal="left" vertical="top"/>
    </xf>
    <xf numFmtId="164" fontId="9" fillId="0" borderId="15" xfId="3" applyFont="1" applyBorder="1" applyAlignment="1">
      <alignment horizontal="right" wrapText="1"/>
    </xf>
    <xf numFmtId="164" fontId="8" fillId="0" borderId="15" xfId="3" applyFont="1" applyFill="1" applyBorder="1" applyAlignment="1">
      <alignment horizontal="right" wrapText="1"/>
    </xf>
    <xf numFmtId="165" fontId="9" fillId="0" borderId="12" xfId="2" applyNumberFormat="1" applyFont="1" applyBorder="1" applyAlignment="1">
      <alignment horizontal="justify" vertical="top"/>
    </xf>
    <xf numFmtId="164" fontId="8" fillId="0" borderId="14" xfId="3" applyFont="1" applyBorder="1" applyAlignment="1">
      <alignment horizontal="right"/>
    </xf>
    <xf numFmtId="165" fontId="9" fillId="0" borderId="0" xfId="2" applyNumberFormat="1" applyFont="1" applyBorder="1" applyAlignment="1">
      <alignment horizontal="justify" vertical="top"/>
    </xf>
    <xf numFmtId="164" fontId="9" fillId="0" borderId="0" xfId="3" applyFont="1" applyBorder="1" applyAlignment="1">
      <alignment horizontal="right" wrapText="1"/>
    </xf>
    <xf numFmtId="0" fontId="9" fillId="0" borderId="0" xfId="2" applyFont="1" applyAlignment="1">
      <alignment horizontal="justify" vertical="top"/>
    </xf>
    <xf numFmtId="164" fontId="9" fillId="0" borderId="0" xfId="3" applyFont="1" applyAlignment="1">
      <alignment horizontal="justify" vertical="center"/>
    </xf>
    <xf numFmtId="164" fontId="8" fillId="0" borderId="0" xfId="3" applyFont="1" applyAlignment="1">
      <alignment horizontal="center" vertical="center"/>
    </xf>
    <xf numFmtId="164" fontId="8" fillId="0" borderId="0" xfId="3" applyFont="1" applyAlignment="1">
      <alignment horizontal="right" vertical="center"/>
    </xf>
    <xf numFmtId="0" fontId="11" fillId="0" borderId="0" xfId="2" applyFont="1" applyFill="1" applyBorder="1" applyAlignment="1">
      <alignment horizontal="left" vertical="top"/>
    </xf>
    <xf numFmtId="164" fontId="11" fillId="0" borderId="0" xfId="3" applyFont="1" applyAlignment="1">
      <alignment horizontal="justify" vertical="center"/>
    </xf>
    <xf numFmtId="0" fontId="11" fillId="0" borderId="0" xfId="2" applyFont="1" applyFill="1" applyBorder="1" applyAlignment="1">
      <alignment horizontal="center" vertical="center"/>
    </xf>
    <xf numFmtId="165" fontId="8" fillId="0" borderId="0" xfId="2" applyNumberFormat="1" applyFont="1" applyFill="1" applyBorder="1" applyAlignment="1" applyProtection="1">
      <alignment horizontal="justify" vertical="top"/>
    </xf>
    <xf numFmtId="165" fontId="8" fillId="0" borderId="0" xfId="2" applyNumberFormat="1" applyFont="1" applyFill="1" applyBorder="1" applyAlignment="1" applyProtection="1">
      <alignment horizontal="left" vertical="top"/>
    </xf>
    <xf numFmtId="39" fontId="11" fillId="0" borderId="0" xfId="2" applyNumberFormat="1" applyFont="1" applyFill="1" applyBorder="1" applyAlignment="1" applyProtection="1">
      <alignment horizontal="center" vertical="center"/>
    </xf>
    <xf numFmtId="0" fontId="11" fillId="0" borderId="0" xfId="6" applyFont="1" applyFill="1" applyBorder="1" applyAlignment="1">
      <alignment horizontal="center" vertical="center"/>
    </xf>
    <xf numFmtId="0" fontId="11" fillId="0" borderId="0" xfId="0" applyNumberFormat="1" applyFont="1" applyFill="1" applyBorder="1" applyAlignment="1">
      <alignment horizontal="center" vertical="center"/>
    </xf>
    <xf numFmtId="39" fontId="11" fillId="0" borderId="0" xfId="2" applyNumberFormat="1" applyFont="1" applyBorder="1" applyAlignment="1" applyProtection="1">
      <alignment horizontal="center" vertical="center"/>
    </xf>
    <xf numFmtId="0" fontId="11" fillId="0" borderId="0" xfId="2" quotePrefix="1" applyFont="1" applyFill="1" applyBorder="1" applyAlignment="1">
      <alignment horizontal="center" vertical="center"/>
    </xf>
    <xf numFmtId="164" fontId="8" fillId="3" borderId="13" xfId="2" applyNumberFormat="1" applyFont="1" applyFill="1" applyBorder="1" applyAlignment="1">
      <alignment horizontal="center" vertical="center" wrapText="1"/>
    </xf>
    <xf numFmtId="165" fontId="8" fillId="0" borderId="15" xfId="2" applyNumberFormat="1" applyFont="1" applyFill="1" applyBorder="1" applyAlignment="1" applyProtection="1">
      <alignment horizontal="center" vertical="center"/>
    </xf>
    <xf numFmtId="164" fontId="8" fillId="0" borderId="0" xfId="2" applyNumberFormat="1" applyFont="1" applyFill="1" applyBorder="1" applyAlignment="1">
      <alignment horizontal="center" vertical="center" wrapText="1"/>
    </xf>
    <xf numFmtId="0" fontId="13" fillId="0" borderId="0" xfId="0" applyFont="1" applyAlignment="1">
      <alignment horizontal="center" vertical="center" wrapText="1"/>
    </xf>
    <xf numFmtId="0" fontId="11" fillId="0" borderId="0" xfId="2" applyFont="1" applyFill="1" applyAlignment="1">
      <alignment horizontal="center" vertical="center"/>
    </xf>
    <xf numFmtId="0" fontId="11" fillId="0" borderId="0" xfId="2" applyFont="1" applyFill="1" applyBorder="1" applyAlignment="1">
      <alignment horizontal="center" vertical="center" wrapText="1"/>
    </xf>
    <xf numFmtId="0" fontId="8" fillId="0" borderId="0" xfId="2" applyFont="1" applyBorder="1" applyAlignment="1">
      <alignment horizontal="center" vertical="center"/>
    </xf>
    <xf numFmtId="164" fontId="8" fillId="0" borderId="13" xfId="2" applyNumberFormat="1" applyFont="1" applyFill="1" applyBorder="1" applyAlignment="1">
      <alignment horizontal="center" vertical="center" wrapText="1"/>
    </xf>
    <xf numFmtId="0" fontId="11" fillId="0" borderId="15" xfId="2" applyFont="1" applyBorder="1" applyAlignment="1">
      <alignment horizontal="center" vertical="center"/>
    </xf>
    <xf numFmtId="164" fontId="9" fillId="0" borderId="13" xfId="2" applyNumberFormat="1" applyFont="1" applyFill="1" applyBorder="1" applyAlignment="1">
      <alignment horizontal="center" vertical="center" wrapText="1"/>
    </xf>
    <xf numFmtId="164" fontId="9" fillId="0" borderId="0" xfId="2" applyNumberFormat="1" applyFont="1" applyFill="1" applyBorder="1" applyAlignment="1">
      <alignment horizontal="center" vertical="center" wrapText="1"/>
    </xf>
    <xf numFmtId="0" fontId="9" fillId="0" borderId="0" xfId="2" applyFont="1" applyAlignment="1">
      <alignment horizontal="center" vertical="center"/>
    </xf>
    <xf numFmtId="0" fontId="11" fillId="0" borderId="0" xfId="2" applyFont="1" applyAlignment="1">
      <alignment horizontal="center" vertical="center"/>
    </xf>
    <xf numFmtId="0" fontId="8" fillId="0" borderId="0" xfId="2" applyFont="1" applyFill="1" applyBorder="1" applyAlignment="1">
      <alignment horizontal="center" vertical="center"/>
    </xf>
    <xf numFmtId="164" fontId="8" fillId="0" borderId="0" xfId="2" applyNumberFormat="1" applyFont="1" applyFill="1" applyBorder="1" applyAlignment="1">
      <alignment horizontal="center" vertical="center"/>
    </xf>
    <xf numFmtId="0" fontId="10" fillId="0" borderId="0" xfId="2" applyFont="1" applyFill="1" applyBorder="1" applyAlignment="1">
      <alignment horizontal="center" vertical="center"/>
    </xf>
    <xf numFmtId="0" fontId="9" fillId="0" borderId="0" xfId="2" applyFont="1" applyFill="1" applyBorder="1" applyAlignment="1">
      <alignment horizontal="center" vertical="center"/>
    </xf>
    <xf numFmtId="165" fontId="8" fillId="0" borderId="15" xfId="2" applyNumberFormat="1" applyFont="1" applyBorder="1" applyAlignment="1">
      <alignment horizontal="left" vertical="top" wrapText="1"/>
    </xf>
    <xf numFmtId="165" fontId="8" fillId="0" borderId="15" xfId="2" applyNumberFormat="1" applyFont="1" applyBorder="1" applyAlignment="1">
      <alignment horizontal="justify" vertical="top"/>
    </xf>
    <xf numFmtId="164" fontId="8" fillId="0" borderId="15" xfId="2" applyNumberFormat="1" applyFont="1" applyFill="1" applyBorder="1" applyAlignment="1">
      <alignment horizontal="center" vertical="center" wrapText="1"/>
    </xf>
    <xf numFmtId="164" fontId="13" fillId="0" borderId="0" xfId="3" applyFont="1" applyFill="1" applyBorder="1" applyAlignment="1">
      <alignment horizontal="center" vertical="center"/>
    </xf>
    <xf numFmtId="164" fontId="11" fillId="0" borderId="0" xfId="3" applyFont="1" applyFill="1" applyBorder="1" applyAlignment="1">
      <alignment horizontal="center" vertical="center" wrapText="1"/>
    </xf>
    <xf numFmtId="164" fontId="9" fillId="3" borderId="13" xfId="3" applyFont="1" applyFill="1" applyBorder="1" applyAlignment="1">
      <alignment horizontal="right" vertical="center" wrapText="1"/>
    </xf>
    <xf numFmtId="164" fontId="8" fillId="3" borderId="13" xfId="3" applyFont="1" applyFill="1" applyBorder="1" applyAlignment="1">
      <alignment horizontal="right" vertical="center" wrapText="1"/>
    </xf>
    <xf numFmtId="164" fontId="8" fillId="3" borderId="14" xfId="3" applyFont="1" applyFill="1" applyBorder="1" applyAlignment="1">
      <alignment horizontal="right" vertical="center" wrapText="1"/>
    </xf>
    <xf numFmtId="0" fontId="11" fillId="0" borderId="0" xfId="2" applyFont="1" applyFill="1" applyBorder="1" applyAlignment="1">
      <alignment horizontal="center"/>
    </xf>
    <xf numFmtId="164" fontId="11" fillId="0" borderId="0" xfId="3" applyFont="1" applyFill="1" applyBorder="1" applyAlignment="1">
      <alignment horizontal="center"/>
    </xf>
    <xf numFmtId="164" fontId="13" fillId="0" borderId="0" xfId="3" applyFont="1" applyFill="1" applyBorder="1" applyAlignment="1">
      <alignment horizontal="center"/>
    </xf>
    <xf numFmtId="164" fontId="11" fillId="0" borderId="0" xfId="3" applyFont="1" applyFill="1" applyBorder="1" applyAlignment="1">
      <alignment horizontal="center" wrapText="1"/>
    </xf>
    <xf numFmtId="39" fontId="11" fillId="0" borderId="0" xfId="2" applyNumberFormat="1" applyFont="1" applyBorder="1" applyAlignment="1" applyProtection="1">
      <alignment horizontal="center"/>
    </xf>
    <xf numFmtId="164" fontId="11" fillId="0" borderId="0" xfId="3" applyFont="1" applyBorder="1" applyAlignment="1">
      <alignment horizontal="justify"/>
    </xf>
    <xf numFmtId="164" fontId="11" fillId="0" borderId="0" xfId="3" applyFont="1" applyBorder="1" applyAlignment="1">
      <alignment horizontal="right"/>
    </xf>
    <xf numFmtId="164" fontId="11" fillId="0" borderId="0" xfId="3" applyFont="1" applyAlignment="1">
      <alignment horizontal="right"/>
    </xf>
    <xf numFmtId="0" fontId="11" fillId="0" borderId="0" xfId="2" applyFont="1" applyFill="1" applyBorder="1" applyAlignment="1">
      <alignment wrapText="1"/>
    </xf>
    <xf numFmtId="164" fontId="11" fillId="0" borderId="0" xfId="3" applyFont="1" applyFill="1" applyBorder="1" applyAlignment="1">
      <alignment horizontal="right"/>
    </xf>
    <xf numFmtId="0" fontId="11" fillId="0" borderId="0" xfId="2" quotePrefix="1" applyFont="1" applyFill="1" applyBorder="1" applyAlignment="1">
      <alignment horizontal="center"/>
    </xf>
    <xf numFmtId="164" fontId="11" fillId="2" borderId="4" xfId="3" quotePrefix="1" applyFont="1" applyFill="1" applyBorder="1" applyAlignment="1" applyProtection="1">
      <alignment horizontal="center"/>
    </xf>
    <xf numFmtId="164" fontId="11" fillId="2" borderId="4" xfId="3" applyFont="1" applyFill="1" applyBorder="1" applyAlignment="1" applyProtection="1">
      <alignment horizontal="center"/>
    </xf>
    <xf numFmtId="164" fontId="11" fillId="2" borderId="5" xfId="3" applyFont="1" applyFill="1" applyBorder="1" applyAlignment="1" applyProtection="1">
      <alignment horizontal="center"/>
    </xf>
    <xf numFmtId="164" fontId="11" fillId="2" borderId="6" xfId="3" applyFont="1" applyFill="1" applyBorder="1" applyAlignment="1">
      <alignment horizontal="center"/>
    </xf>
    <xf numFmtId="164" fontId="11" fillId="2" borderId="6" xfId="3" applyFont="1" applyFill="1" applyBorder="1" applyAlignment="1" applyProtection="1">
      <alignment horizontal="center"/>
    </xf>
    <xf numFmtId="164" fontId="11" fillId="2" borderId="1" xfId="3" applyFont="1" applyFill="1" applyBorder="1" applyAlignment="1" applyProtection="1">
      <alignment horizontal="center"/>
    </xf>
    <xf numFmtId="164" fontId="11" fillId="2" borderId="7" xfId="3" applyFont="1" applyFill="1" applyBorder="1" applyAlignment="1">
      <alignment horizontal="center"/>
    </xf>
    <xf numFmtId="164" fontId="11" fillId="2" borderId="7" xfId="3" quotePrefix="1" applyFont="1" applyFill="1" applyBorder="1" applyAlignment="1" applyProtection="1">
      <alignment horizontal="center"/>
    </xf>
    <xf numFmtId="164" fontId="11" fillId="2" borderId="8" xfId="3" quotePrefix="1" applyFont="1" applyFill="1" applyBorder="1" applyAlignment="1" applyProtection="1">
      <alignment horizontal="center"/>
    </xf>
    <xf numFmtId="39" fontId="11" fillId="0" borderId="0" xfId="2" applyNumberFormat="1" applyFont="1" applyFill="1" applyBorder="1" applyAlignment="1" applyProtection="1">
      <alignment horizontal="center"/>
    </xf>
    <xf numFmtId="164" fontId="11" fillId="0" borderId="0" xfId="3" quotePrefix="1" applyFont="1" applyFill="1" applyBorder="1" applyAlignment="1" applyProtection="1">
      <alignment horizontal="center"/>
    </xf>
    <xf numFmtId="164" fontId="11" fillId="0" borderId="0" xfId="3" applyFont="1" applyFill="1" applyBorder="1" applyAlignment="1">
      <alignment horizontal="justify"/>
    </xf>
    <xf numFmtId="0" fontId="11" fillId="0" borderId="0" xfId="2" applyFont="1" applyFill="1" applyBorder="1" applyAlignment="1"/>
    <xf numFmtId="0" fontId="11" fillId="0" borderId="0" xfId="0" applyNumberFormat="1" applyFont="1" applyFill="1" applyBorder="1" applyAlignment="1">
      <alignment horizontal="center"/>
    </xf>
    <xf numFmtId="164" fontId="8" fillId="3" borderId="13" xfId="2" applyNumberFormat="1" applyFont="1" applyFill="1" applyBorder="1" applyAlignment="1">
      <alignment horizontal="center" wrapText="1"/>
    </xf>
    <xf numFmtId="165" fontId="8" fillId="0" borderId="15" xfId="2" applyNumberFormat="1" applyFont="1" applyFill="1" applyBorder="1" applyAlignment="1" applyProtection="1">
      <alignment horizontal="center"/>
    </xf>
    <xf numFmtId="165" fontId="8" fillId="0" borderId="15" xfId="2" applyNumberFormat="1" applyFont="1" applyFill="1" applyBorder="1" applyAlignment="1" applyProtection="1">
      <alignment horizontal="justify"/>
    </xf>
    <xf numFmtId="164" fontId="8" fillId="0" borderId="0" xfId="2" applyNumberFormat="1" applyFont="1" applyFill="1" applyBorder="1" applyAlignment="1">
      <alignment horizontal="center" wrapText="1"/>
    </xf>
    <xf numFmtId="164" fontId="13" fillId="0" borderId="0" xfId="3" applyFont="1" applyFill="1" applyBorder="1" applyAlignment="1">
      <alignment horizontal="left"/>
    </xf>
    <xf numFmtId="164" fontId="8" fillId="0" borderId="0" xfId="3" applyFont="1" applyFill="1" applyBorder="1" applyAlignment="1">
      <alignment horizontal="left" wrapText="1"/>
    </xf>
    <xf numFmtId="0" fontId="13" fillId="0" borderId="0" xfId="0" applyFont="1" applyAlignment="1">
      <alignment horizontal="center" wrapText="1"/>
    </xf>
    <xf numFmtId="0" fontId="11" fillId="0" borderId="0" xfId="2" applyFont="1" applyFill="1" applyAlignment="1">
      <alignment horizontal="center"/>
    </xf>
    <xf numFmtId="0" fontId="11" fillId="0" borderId="0" xfId="2" applyFont="1" applyFill="1" applyAlignment="1"/>
    <xf numFmtId="0" fontId="11" fillId="0" borderId="0" xfId="6" applyFont="1" applyFill="1" applyBorder="1" applyAlignment="1">
      <alignment horizontal="center"/>
    </xf>
    <xf numFmtId="0" fontId="11" fillId="0" borderId="0" xfId="2" applyFont="1" applyFill="1" applyBorder="1" applyAlignment="1">
      <alignment horizontal="center" wrapText="1"/>
    </xf>
    <xf numFmtId="0" fontId="8" fillId="0" borderId="0" xfId="2" applyFont="1" applyBorder="1" applyAlignment="1">
      <alignment horizontal="center"/>
    </xf>
    <xf numFmtId="164" fontId="9" fillId="0" borderId="0" xfId="3" applyFont="1" applyBorder="1" applyAlignment="1">
      <alignment horizontal="justify"/>
    </xf>
    <xf numFmtId="164" fontId="8" fillId="0" borderId="0" xfId="3" applyFont="1" applyBorder="1" applyAlignment="1">
      <alignment horizontal="right"/>
    </xf>
    <xf numFmtId="164" fontId="8" fillId="0" borderId="13" xfId="2" applyNumberFormat="1" applyFont="1" applyFill="1" applyBorder="1" applyAlignment="1">
      <alignment horizontal="center" wrapText="1"/>
    </xf>
    <xf numFmtId="164" fontId="8" fillId="0" borderId="15" xfId="2" applyNumberFormat="1" applyFont="1" applyFill="1" applyBorder="1" applyAlignment="1">
      <alignment horizontal="center" wrapText="1"/>
    </xf>
    <xf numFmtId="0" fontId="11" fillId="0" borderId="15" xfId="2" applyFont="1" applyBorder="1" applyAlignment="1">
      <alignment horizontal="center"/>
    </xf>
    <xf numFmtId="164" fontId="9" fillId="0" borderId="13" xfId="2" applyNumberFormat="1" applyFont="1" applyFill="1" applyBorder="1" applyAlignment="1">
      <alignment horizontal="center" wrapText="1"/>
    </xf>
    <xf numFmtId="164" fontId="9" fillId="0" borderId="0" xfId="2" applyNumberFormat="1" applyFont="1" applyFill="1" applyBorder="1" applyAlignment="1">
      <alignment horizontal="center" wrapText="1"/>
    </xf>
    <xf numFmtId="0" fontId="9" fillId="0" borderId="0" xfId="2" applyFont="1" applyAlignment="1">
      <alignment horizontal="center"/>
    </xf>
    <xf numFmtId="164" fontId="9" fillId="0" borderId="0" xfId="3" applyFont="1" applyAlignment="1">
      <alignment horizontal="justify"/>
    </xf>
    <xf numFmtId="164" fontId="8" fillId="0" borderId="0" xfId="3" applyFont="1" applyAlignment="1">
      <alignment horizontal="center"/>
    </xf>
    <xf numFmtId="164" fontId="8" fillId="0" borderId="0" xfId="3" applyFont="1" applyAlignment="1">
      <alignment horizontal="right"/>
    </xf>
    <xf numFmtId="164" fontId="10" fillId="0" borderId="0" xfId="3" applyFont="1" applyFill="1" applyBorder="1" applyAlignment="1">
      <alignment horizontal="right"/>
    </xf>
    <xf numFmtId="0" fontId="11" fillId="0" borderId="0" xfId="2" applyFont="1" applyAlignment="1">
      <alignment horizontal="center"/>
    </xf>
    <xf numFmtId="164" fontId="11" fillId="0" borderId="0" xfId="3" applyFont="1" applyAlignment="1">
      <alignment horizontal="justify"/>
    </xf>
    <xf numFmtId="0" fontId="8" fillId="0" borderId="0" xfId="2" applyFont="1" applyFill="1" applyBorder="1" applyAlignment="1">
      <alignment horizontal="center"/>
    </xf>
    <xf numFmtId="164" fontId="9" fillId="0" borderId="0" xfId="3" applyFont="1" applyFill="1" applyBorder="1" applyAlignment="1">
      <alignment horizontal="justify"/>
    </xf>
    <xf numFmtId="164" fontId="8" fillId="0" borderId="0" xfId="2" applyNumberFormat="1" applyFont="1" applyFill="1" applyBorder="1" applyAlignment="1">
      <alignment horizontal="center"/>
    </xf>
    <xf numFmtId="0" fontId="10" fillId="0" borderId="0" xfId="2" applyFont="1" applyFill="1" applyBorder="1" applyAlignment="1">
      <alignment horizontal="center"/>
    </xf>
    <xf numFmtId="0" fontId="9" fillId="0" borderId="0" xfId="2" applyFont="1" applyFill="1" applyBorder="1" applyAlignment="1">
      <alignment horizontal="center"/>
    </xf>
    <xf numFmtId="164" fontId="8" fillId="0" borderId="0" xfId="3" applyFont="1" applyFill="1" applyBorder="1" applyAlignment="1">
      <alignment horizontal="center"/>
    </xf>
    <xf numFmtId="0" fontId="0" fillId="0" borderId="0" xfId="0" applyAlignment="1">
      <alignment horizontal="center" vertical="center" wrapText="1"/>
    </xf>
    <xf numFmtId="0" fontId="0" fillId="0" borderId="0" xfId="0" applyAlignment="1">
      <alignment wrapText="1"/>
    </xf>
    <xf numFmtId="0" fontId="21" fillId="0" borderId="11" xfId="0" applyFont="1" applyBorder="1" applyAlignment="1">
      <alignment horizontal="center" vertical="center" wrapText="1"/>
    </xf>
    <xf numFmtId="0" fontId="21" fillId="0" borderId="11" xfId="0" applyFont="1" applyBorder="1" applyAlignment="1">
      <alignment horizontal="left" vertical="center" wrapText="1"/>
    </xf>
    <xf numFmtId="4" fontId="0" fillId="0" borderId="11" xfId="0" applyNumberFormat="1" applyBorder="1" applyAlignment="1">
      <alignment horizontal="center" vertical="center" wrapText="1"/>
    </xf>
    <xf numFmtId="0" fontId="23" fillId="0" borderId="11" xfId="0" applyFont="1" applyBorder="1" applyAlignment="1">
      <alignment horizontal="center" vertical="center" wrapText="1"/>
    </xf>
    <xf numFmtId="0" fontId="23" fillId="0" borderId="11" xfId="0" applyFont="1" applyBorder="1" applyAlignment="1">
      <alignment horizontal="left" vertical="center" wrapText="1"/>
    </xf>
    <xf numFmtId="4" fontId="23" fillId="0" borderId="11" xfId="0" applyNumberFormat="1" applyFont="1" applyBorder="1" applyAlignment="1">
      <alignment horizontal="center" vertical="center" wrapText="1"/>
    </xf>
    <xf numFmtId="4" fontId="24" fillId="4" borderId="11" xfId="0" applyNumberFormat="1" applyFont="1" applyFill="1" applyBorder="1" applyAlignment="1">
      <alignment horizontal="center" vertical="center" wrapText="1"/>
    </xf>
    <xf numFmtId="0" fontId="0" fillId="0" borderId="0" xfId="0" applyAlignment="1">
      <alignment horizontal="right" vertical="center" wrapText="1"/>
    </xf>
    <xf numFmtId="0" fontId="25" fillId="0" borderId="0" xfId="0" applyFont="1" applyAlignment="1">
      <alignment horizontal="right" vertical="center" wrapText="1"/>
    </xf>
    <xf numFmtId="0" fontId="11" fillId="0" borderId="0" xfId="2" applyFont="1" applyAlignment="1">
      <alignment horizontal="left"/>
    </xf>
    <xf numFmtId="0" fontId="11" fillId="2" borderId="2" xfId="2" applyFont="1" applyFill="1" applyBorder="1" applyAlignment="1">
      <alignment horizontal="center" vertical="center" wrapText="1"/>
    </xf>
    <xf numFmtId="0" fontId="11" fillId="2" borderId="3" xfId="2" applyFont="1" applyFill="1" applyBorder="1" applyAlignment="1">
      <alignment horizontal="center" vertical="center" wrapText="1"/>
    </xf>
    <xf numFmtId="165" fontId="11" fillId="2" borderId="4" xfId="2" applyNumberFormat="1" applyFont="1" applyFill="1" applyBorder="1" applyAlignment="1" applyProtection="1">
      <alignment horizontal="center" vertical="center" wrapText="1"/>
    </xf>
    <xf numFmtId="165" fontId="11" fillId="2" borderId="6" xfId="2" applyNumberFormat="1" applyFont="1" applyFill="1" applyBorder="1" applyAlignment="1" applyProtection="1">
      <alignment horizontal="center" vertical="center"/>
    </xf>
    <xf numFmtId="165" fontId="11" fillId="2" borderId="7" xfId="2" applyNumberFormat="1" applyFont="1" applyFill="1" applyBorder="1" applyAlignment="1" applyProtection="1">
      <alignment horizontal="center" vertical="center"/>
    </xf>
    <xf numFmtId="165" fontId="11" fillId="2" borderId="4" xfId="2" quotePrefix="1" applyNumberFormat="1" applyFont="1" applyFill="1" applyBorder="1" applyAlignment="1" applyProtection="1">
      <alignment horizontal="center" vertical="center"/>
    </xf>
    <xf numFmtId="165" fontId="11" fillId="2" borderId="6" xfId="2" quotePrefix="1" applyNumberFormat="1" applyFont="1" applyFill="1" applyBorder="1" applyAlignment="1" applyProtection="1">
      <alignment horizontal="center" vertical="center"/>
    </xf>
    <xf numFmtId="165" fontId="11" fillId="2" borderId="7" xfId="2" quotePrefix="1" applyNumberFormat="1" applyFont="1" applyFill="1" applyBorder="1" applyAlignment="1" applyProtection="1">
      <alignment horizontal="center" vertical="center"/>
    </xf>
    <xf numFmtId="39" fontId="11" fillId="2" borderId="4" xfId="2" applyNumberFormat="1" applyFont="1" applyFill="1" applyBorder="1" applyAlignment="1" applyProtection="1">
      <alignment horizontal="center" vertical="center"/>
    </xf>
    <xf numFmtId="39" fontId="11" fillId="2" borderId="6" xfId="2" applyNumberFormat="1" applyFont="1" applyFill="1" applyBorder="1" applyAlignment="1" applyProtection="1">
      <alignment horizontal="center" vertical="center"/>
    </xf>
    <xf numFmtId="39" fontId="11" fillId="2" borderId="7" xfId="2" applyNumberFormat="1" applyFont="1" applyFill="1" applyBorder="1" applyAlignment="1" applyProtection="1">
      <alignment horizontal="center" vertical="center"/>
    </xf>
    <xf numFmtId="0" fontId="11" fillId="0" borderId="9" xfId="0" applyNumberFormat="1" applyFont="1" applyFill="1" applyBorder="1" applyAlignment="1">
      <alignment horizontal="left" vertical="top" wrapText="1"/>
    </xf>
    <xf numFmtId="0" fontId="9" fillId="0" borderId="9" xfId="0" applyNumberFormat="1" applyFont="1" applyFill="1" applyBorder="1" applyAlignment="1">
      <alignment horizontal="left" vertical="top" wrapText="1"/>
    </xf>
    <xf numFmtId="39" fontId="11" fillId="2" borderId="4" xfId="2" applyNumberFormat="1" applyFont="1" applyFill="1" applyBorder="1" applyAlignment="1" applyProtection="1">
      <alignment horizontal="center"/>
    </xf>
    <xf numFmtId="39" fontId="11" fillId="2" borderId="6" xfId="2" applyNumberFormat="1" applyFont="1" applyFill="1" applyBorder="1" applyAlignment="1" applyProtection="1">
      <alignment horizontal="center"/>
    </xf>
    <xf numFmtId="39" fontId="11" fillId="2" borderId="7" xfId="2" applyNumberFormat="1" applyFont="1" applyFill="1" applyBorder="1" applyAlignment="1" applyProtection="1">
      <alignment horizontal="center"/>
    </xf>
    <xf numFmtId="0" fontId="22" fillId="0" borderId="10" xfId="0" applyFont="1" applyBorder="1" applyAlignment="1">
      <alignment horizontal="center" vertical="center" wrapText="1"/>
    </xf>
    <xf numFmtId="0" fontId="24" fillId="4" borderId="11" xfId="0" applyFont="1" applyFill="1" applyBorder="1" applyAlignment="1">
      <alignment horizontal="right" vertical="center" wrapText="1"/>
    </xf>
  </cellXfs>
  <cellStyles count="22">
    <cellStyle name="Comma" xfId="1" builtinId="3"/>
    <cellStyle name="Comma 2" xfId="15"/>
    <cellStyle name="Comma 2 2" xfId="19"/>
    <cellStyle name="Comma_PONUDE" xfId="3"/>
    <cellStyle name="Normal" xfId="0" builtinId="0"/>
    <cellStyle name="Normal 10 2" xfId="16"/>
    <cellStyle name="Normal 2" xfId="8"/>
    <cellStyle name="Normal 2 2" xfId="9"/>
    <cellStyle name="Normal 3" xfId="10"/>
    <cellStyle name="Normal 3 2" xfId="21"/>
    <cellStyle name="Normal 4" xfId="14"/>
    <cellStyle name="Normal 4 2" xfId="18"/>
    <cellStyle name="Normal 5" xfId="5"/>
    <cellStyle name="Normal 5 2" xfId="20"/>
    <cellStyle name="Normal 6" xfId="7"/>
    <cellStyle name="Normal_ka_kod" xfId="6"/>
    <cellStyle name="Normal_PONUDE" xfId="2"/>
    <cellStyle name="Normal_Važeći Anđeli i Francici" xfId="4"/>
    <cellStyle name="Obično 2" xfId="11"/>
    <cellStyle name="Obično 2 2" xfId="17"/>
    <cellStyle name="Obično_FAKTOR" xfId="12"/>
    <cellStyle name="Style 1"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0</xdr:colOff>
      <xdr:row>14</xdr:row>
      <xdr:rowOff>0</xdr:rowOff>
    </xdr:from>
    <xdr:to>
      <xdr:col>4</xdr:col>
      <xdr:colOff>0</xdr:colOff>
      <xdr:row>14</xdr:row>
      <xdr:rowOff>0</xdr:rowOff>
    </xdr:to>
    <xdr:sp macro="" textlink="">
      <xdr:nvSpPr>
        <xdr:cNvPr id="2" name="Rectangle 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 name="Rectangle 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 name="Rectangle 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 name="Rectangle 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 name="Rectangle 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 name="Rectangle 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 name="Rectangle 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 name="Rectangle 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 name="Rectangle 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 name="Rectangle 1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 name="Rectangle 1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 name="Rectangle 1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 name="Rectangle 1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 name="Rectangle 1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 name="Rectangle 1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 name="Rectangle 1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 name="Rectangle 1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 name="Rectangle 1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 name="Rectangle 1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 name="Rectangle 2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 name="Rectangle 2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 name="Rectangle 2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 name="Rectangle 2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 name="Rectangle 2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 name="Rectangle 2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 name="Rectangle 2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 name="Rectangle 2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 name="Rectangle 2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 name="Rectangle 2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 name="Rectangle 3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 name="Rectangle 3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 name="Rectangle 3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 name="Rectangle 3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 name="Rectangle 3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 name="Rectangle 3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 name="Rectangle 3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 name="Rectangle 3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 name="Rectangle 3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0" name="Rectangle 3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1" name="Rectangle 4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2" name="Rectangle 4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3" name="Rectangle 4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4" name="Rectangle 4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5" name="Rectangle 4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6" name="Rectangle 4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7" name="Rectangle 4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8" name="Rectangle 4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9" name="Rectangle 4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0" name="Rectangle 4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1" name="Rectangle 5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2" name="Rectangle 5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3" name="Rectangle 5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4" name="Rectangle 5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5" name="Rectangle 5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6" name="Rectangle 5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7" name="Rectangle 5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8" name="Rectangle 5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9" name="Rectangle 5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0" name="Rectangle 5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1" name="Rectangle 6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2" name="Rectangle 6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3" name="Rectangle 6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4" name="Rectangle 6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5" name="Rectangle 6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6" name="Rectangle 6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7" name="Rectangle 6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8" name="Rectangle 6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9" name="Rectangle 6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0" name="Rectangle 6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 name="Rectangle 7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 name="Rectangle 7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 name="Rectangle 7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 name="Rectangle 7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 name="Rectangle 7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 name="Rectangle 7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 name="Rectangle 7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 name="Rectangle 7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 name="Rectangle 7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 name="Rectangle 7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 name="Rectangle 8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 name="Rectangle 8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 name="Rectangle 8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 name="Rectangle 8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 name="Rectangle 8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 name="Rectangle 8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 name="Rectangle 8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 name="Rectangle 8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 name="Rectangle 8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 name="Rectangle 8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 name="Rectangle 9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 name="Rectangle 9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 name="Rectangle 9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 name="Rectangle 9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 name="Rectangle 9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 name="Rectangle 9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 name="Rectangle 9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 name="Rectangle 9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 name="Rectangle 9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 name="Rectangle 9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 name="Rectangle 10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 name="Rectangle 10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 name="Rectangle 10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 name="Rectangle 10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 name="Rectangle 10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 name="Rectangle 10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 name="Rectangle 10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 name="Rectangle 10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 name="Rectangle 10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0" name="Rectangle 10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1" name="Rectangle 11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2" name="Rectangle 11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3" name="Rectangle 11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4" name="Rectangle 11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5" name="Rectangle 11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6" name="Rectangle 11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7" name="Rectangle 11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8" name="Rectangle 11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9" name="Rectangle 11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0" name="Rectangle 11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1" name="Rectangle 12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2" name="Rectangle 12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3" name="Rectangle 12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4" name="Rectangle 12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5" name="Rectangle 12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6" name="Rectangle 12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7" name="Rectangle 12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8" name="Rectangle 12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9" name="Rectangle 12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0" name="Rectangle 12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1" name="Rectangle 13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2" name="Rectangle 13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3" name="Rectangle 13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4" name="Rectangle 13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5" name="Rectangle 13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6" name="Rectangle 13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7" name="Rectangle 13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8" name="Rectangle 13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9" name="Rectangle 13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0" name="Rectangle 13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1" name="Rectangle 14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2" name="Rectangle 14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3" name="Rectangle 14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4" name="Rectangle 14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5" name="Rectangle 14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6" name="Rectangle 14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7" name="Rectangle 14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8" name="Rectangle 14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9" name="Rectangle 14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0" name="Rectangle 14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1" name="Rectangle 15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2" name="Rectangle 15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3" name="Rectangle 15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4" name="Rectangle 15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5" name="Rectangle 15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6" name="Rectangle 15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7" name="Rectangle 15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8" name="Rectangle 15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9" name="Rectangle 15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0" name="Rectangle 15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1" name="Rectangle 16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2" name="Rectangle 16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3" name="Rectangle 16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4" name="Rectangle 16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5" name="Rectangle 16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6" name="Rectangle 16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7" name="Rectangle 16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8" name="Rectangle 16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9" name="Rectangle 16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0" name="Rectangle 16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1" name="Rectangle 17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2" name="Rectangle 17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3" name="Rectangle 17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4" name="Rectangle 17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5" name="Rectangle 17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6" name="Rectangle 17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7" name="Rectangle 17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8" name="Rectangle 17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9" name="Rectangle 17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0" name="Rectangle 17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1" name="Rectangle 18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2" name="Rectangle 18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3" name="Rectangle 18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4" name="Rectangle 18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5" name="Rectangle 18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6" name="Rectangle 18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7" name="Rectangle 18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8" name="Rectangle 18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9" name="Rectangle 18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0" name="Rectangle 18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1" name="Rectangle 19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2" name="Rectangle 19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3" name="Rectangle 19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4" name="Rectangle 19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5" name="Rectangle 19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6" name="Rectangle 19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7" name="Rectangle 19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8" name="Rectangle 19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9" name="Rectangle 19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0" name="Rectangle 19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1" name="Rectangle 20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2" name="Rectangle 20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3" name="Rectangle 20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4" name="Rectangle 20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5" name="Rectangle 20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6" name="Rectangle 20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7" name="Rectangle 20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8" name="Rectangle 20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9" name="Rectangle 20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0" name="Rectangle 20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1" name="Rectangle 21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2" name="Rectangle 21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3" name="Rectangle 21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4" name="Rectangle 21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5" name="Rectangle 21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6" name="Rectangle 21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7" name="Rectangle 21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8" name="Rectangle 21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9" name="Rectangle 21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0" name="Rectangle 21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1" name="Rectangle 22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2" name="Rectangle 22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3" name="Rectangle 22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4" name="Rectangle 22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5" name="Rectangle 22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6" name="Rectangle 22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7" name="Rectangle 22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8" name="Rectangle 22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9" name="Rectangle 22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0" name="Rectangle 22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1" name="Rectangle 23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2" name="Rectangle 23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3" name="Rectangle 23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4" name="Rectangle 23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5" name="Rectangle 23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6" name="Rectangle 23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7" name="Rectangle 23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8" name="Rectangle 23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9" name="Rectangle 23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0" name="Rectangle 23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1" name="Rectangle 24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2" name="Rectangle 24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3" name="Rectangle 24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4" name="Rectangle 24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5" name="Rectangle 24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6" name="Rectangle 24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7" name="Rectangle 24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8" name="Rectangle 24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9" name="Rectangle 24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0" name="Rectangle 24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1" name="Rectangle 25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2" name="Rectangle 25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3" name="Rectangle 25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4" name="Rectangle 25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5" name="Rectangle 25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6" name="Rectangle 25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7" name="Rectangle 25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8" name="Rectangle 25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9" name="Rectangle 25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0" name="Rectangle 25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1" name="Rectangle 26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2" name="Rectangle 26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3" name="Rectangle 26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4" name="Rectangle 26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5" name="Rectangle 26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6" name="Rectangle 26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7" name="Rectangle 26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8" name="Rectangle 26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9" name="Rectangle 26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0" name="Rectangle 26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1" name="Rectangle 27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2" name="Rectangle 27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3" name="Rectangle 27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4" name="Rectangle 27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5" name="Rectangle 27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6" name="Rectangle 27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7" name="Rectangle 27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8" name="Rectangle 27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9" name="Rectangle 27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0" name="Rectangle 27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1" name="Rectangle 28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2" name="Rectangle 28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3" name="Rectangle 28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4" name="Rectangle 28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5" name="Rectangle 28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6" name="Rectangle 28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7" name="Rectangle 28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8" name="Rectangle 28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9" name="Rectangle 28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0" name="Rectangle 28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1" name="Rectangle 29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2" name="Rectangle 29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3" name="Rectangle 29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4" name="Rectangle 29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5" name="Rectangle 29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6" name="Rectangle 29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7" name="Rectangle 29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8" name="Rectangle 29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9" name="Rectangle 29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0" name="Rectangle 29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1" name="Rectangle 30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2" name="Rectangle 30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3" name="Rectangle 30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4" name="Rectangle 30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5" name="Rectangle 30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6" name="Rectangle 30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7" name="Rectangle 30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8" name="Rectangle 30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9" name="Rectangle 30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0" name="Rectangle 30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1" name="Rectangle 31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2" name="Rectangle 31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3" name="Rectangle 31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4" name="Rectangle 31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5" name="Rectangle 31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6" name="Rectangle 31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7" name="Rectangle 31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8" name="Rectangle 31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9" name="Rectangle 31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0" name="Rectangle 31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1" name="Rectangle 32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2" name="Rectangle 32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3" name="Rectangle 32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4" name="Rectangle 32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5" name="Rectangle 32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6" name="Rectangle 32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7" name="Rectangle 32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8" name="Rectangle 32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9" name="Rectangle 32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0" name="Rectangle 32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1" name="Rectangle 33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2" name="Rectangle 33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3" name="Rectangle 33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4" name="Rectangle 33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5" name="Rectangle 33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6" name="Rectangle 33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7" name="Rectangle 33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8" name="Rectangle 33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9" name="Rectangle 33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0" name="Rectangle 33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1" name="Rectangle 34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2" name="Rectangle 34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3" name="Rectangle 34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4" name="Rectangle 34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5" name="Rectangle 34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6" name="Rectangle 34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7" name="Rectangle 34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8" name="Rectangle 34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9" name="Rectangle 34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0" name="Rectangle 34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1" name="Rectangle 35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2" name="Rectangle 35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3" name="Rectangle 35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4" name="Rectangle 35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5" name="Rectangle 35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6" name="Rectangle 35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7" name="Rectangle 35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8" name="Rectangle 35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9" name="Rectangle 35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0" name="Rectangle 35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1" name="Rectangle 36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2" name="Rectangle 36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3" name="Rectangle 36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4" name="Rectangle 36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5" name="Rectangle 36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6" name="Rectangle 36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7" name="Rectangle 36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8" name="Rectangle 36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9" name="Rectangle 36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0" name="Rectangle 36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1" name="Rectangle 37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2" name="Rectangle 37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3" name="Rectangle 37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4" name="Rectangle 37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5" name="Rectangle 37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6" name="Rectangle 37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7" name="Rectangle 37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8" name="Rectangle 37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9" name="Rectangle 37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0" name="Rectangle 37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1" name="Rectangle 38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2" name="Rectangle 38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3" name="Rectangle 38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4" name="Rectangle 38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5" name="Rectangle 38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6" name="Rectangle 38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7" name="Rectangle 38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8" name="Rectangle 38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9" name="Rectangle 38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0" name="Rectangle 38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1" name="Rectangle 39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2" name="Rectangle 39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3" name="Rectangle 39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4" name="Rectangle 39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5" name="Rectangle 39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6" name="Rectangle 39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7" name="Rectangle 39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8" name="Rectangle 39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9" name="Rectangle 39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00" name="Rectangle 39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01" name="Rectangle 40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02" name="Rectangle 40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03" name="Rectangle 40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04" name="Rectangle 40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05" name="Rectangle 404"/>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06" name="Rectangle 40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07" name="Rectangle 40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08" name="Rectangle 40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09" name="Rectangle 40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0" name="Rectangle 40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1" name="Rectangle 41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2" name="Rectangle 41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3" name="Rectangle 41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4" name="Rectangle 41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5" name="Rectangle 41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6" name="Rectangle 41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7" name="Rectangle 41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8" name="Rectangle 41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9" name="Rectangle 41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0" name="Rectangle 41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1" name="Rectangle 42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2" name="Rectangle 42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3" name="Rectangle 422"/>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4" name="Rectangle 42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5" name="Rectangle 42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6" name="Rectangle 42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7" name="Rectangle 42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8" name="Rectangle 42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9" name="Rectangle 42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0" name="Rectangle 429"/>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1" name="Rectangle 43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2" name="Rectangle 43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3" name="Rectangle 43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4" name="Rectangle 43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5" name="Rectangle 43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6" name="Rectangle 43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7" name="Rectangle 43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8" name="Rectangle 43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9" name="Rectangle 43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0" name="Rectangle 43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1" name="Rectangle 44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2" name="Rectangle 44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3" name="Rectangle 44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4" name="Rectangle 44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5" name="Rectangle 44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6" name="Rectangle 44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7" name="Rectangle 44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8" name="Rectangle 447"/>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9" name="Rectangle 44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0" name="Rectangle 44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1" name="Rectangle 45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2" name="Rectangle 45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3" name="Rectangle 45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4" name="Rectangle 45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5" name="Rectangle 454"/>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6" name="Rectangle 45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7" name="Rectangle 45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8" name="Rectangle 45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9" name="Rectangle 45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0" name="Rectangle 45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1" name="Rectangle 46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2" name="Rectangle 46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3" name="Rectangle 46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4" name="Rectangle 46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5" name="Rectangle 46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6" name="Rectangle 46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7" name="Rectangle 46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8" name="Rectangle 46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9" name="Rectangle 46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0" name="Rectangle 46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1" name="Rectangle 47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2" name="Rectangle 47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3" name="Rectangle 472"/>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4" name="Rectangle 47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5" name="Rectangle 47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6" name="Rectangle 47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7" name="Rectangle 47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8" name="Rectangle 47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9" name="Rectangle 47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0" name="Rectangle 479"/>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1" name="Rectangle 48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2" name="Rectangle 48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3" name="Rectangle 48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4" name="Rectangle 48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5" name="Rectangle 48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6" name="Rectangle 48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7" name="Rectangle 48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8" name="Rectangle 48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9" name="Rectangle 48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0" name="Rectangle 48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1" name="Rectangle 49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2" name="Rectangle 49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3" name="Rectangle 49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4" name="Rectangle 49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5" name="Rectangle 49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6" name="Rectangle 49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7" name="Rectangle 49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8" name="Rectangle 497"/>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9" name="Rectangle 49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0" name="Rectangle 49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1" name="Rectangle 50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2" name="Rectangle 50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3" name="Rectangle 50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4" name="Rectangle 50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5" name="Rectangle 504"/>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6" name="Rectangle 50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7" name="Rectangle 50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8" name="Rectangle 50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9" name="Rectangle 50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0" name="Rectangle 50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1" name="Rectangle 51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2" name="Rectangle 51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3" name="Rectangle 51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4" name="Rectangle 51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5" name="Rectangle 51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6" name="Rectangle 51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7" name="Rectangle 51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8" name="Rectangle 51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9" name="Rectangle 51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0" name="Rectangle 51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1" name="Rectangle 52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2" name="Rectangle 52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3" name="Rectangle 522"/>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4" name="Rectangle 52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5" name="Rectangle 52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6" name="Rectangle 52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7" name="Rectangle 52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8" name="Rectangle 52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9" name="Rectangle 52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0" name="Rectangle 529"/>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1" name="Rectangle 53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2" name="Rectangle 53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3" name="Rectangle 53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4" name="Rectangle 53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5" name="Rectangle 53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6" name="Rectangle 53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7" name="Rectangle 53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8" name="Rectangle 53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9" name="Rectangle 53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0" name="Rectangle 53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1" name="Rectangle 54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2" name="Rectangle 54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3" name="Rectangle 54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4" name="Rectangle 54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5" name="Rectangle 54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6" name="Rectangle 54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7" name="Rectangle 54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8" name="Rectangle 547"/>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9" name="Rectangle 54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0" name="Rectangle 54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1" name="Rectangle 55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2" name="Rectangle 55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3" name="Rectangle 55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4" name="Rectangle 55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5" name="Rectangle 554"/>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6" name="Rectangle 55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7" name="Rectangle 55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8" name="Rectangle 55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9" name="Rectangle 55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0" name="Rectangle 55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1" name="Rectangle 56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2" name="Rectangle 56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3" name="Rectangle 56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4" name="Rectangle 56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5" name="Rectangle 56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6" name="Rectangle 56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7" name="Rectangle 56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8" name="Rectangle 56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9" name="Rectangle 56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0" name="Rectangle 56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1" name="Rectangle 57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2" name="Rectangle 57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3" name="Rectangle 572"/>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4" name="Rectangle 57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5" name="Rectangle 57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6" name="Rectangle 57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7" name="Rectangle 57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8" name="Rectangle 57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9" name="Rectangle 57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0" name="Rectangle 579"/>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1" name="Rectangle 58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2" name="Rectangle 58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3" name="Rectangle 58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4" name="Rectangle 58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5" name="Rectangle 58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6" name="Rectangle 58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7" name="Rectangle 58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8" name="Rectangle 58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9" name="Rectangle 58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0" name="Rectangle 58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1" name="Rectangle 59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2" name="Rectangle 59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3" name="Rectangle 59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4" name="Rectangle 59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5" name="Rectangle 59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6" name="Rectangle 59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7" name="Rectangle 59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8" name="Rectangle 597"/>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9" name="Rectangle 59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0" name="Rectangle 59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1" name="Rectangle 60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2" name="Rectangle 60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3" name="Rectangle 60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4" name="Rectangle 60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5" name="Rectangle 604"/>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6" name="Rectangle 60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7" name="Rectangle 60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8" name="Rectangle 60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9" name="Rectangle 60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0" name="Rectangle 60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1" name="Rectangle 61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2" name="Rectangle 61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3" name="Rectangle 61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4" name="Rectangle 61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5" name="Rectangle 61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6" name="Rectangle 61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7" name="Rectangle 61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8" name="Rectangle 61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9" name="Rectangle 61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0" name="Rectangle 61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1" name="Rectangle 62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2" name="Rectangle 62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3" name="Rectangle 622"/>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4" name="Rectangle 62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5" name="Rectangle 62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6" name="Rectangle 62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7" name="Rectangle 62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8" name="Rectangle 62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9" name="Rectangle 62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0" name="Rectangle 629"/>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1" name="Rectangle 63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2" name="Rectangle 63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3" name="Rectangle 63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4" name="Rectangle 63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5" name="Rectangle 63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6" name="Rectangle 63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7" name="Rectangle 63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8" name="Rectangle 63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9" name="Rectangle 63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0" name="Rectangle 63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1" name="Rectangle 64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2" name="Rectangle 64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3" name="Rectangle 64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4" name="Rectangle 64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5" name="Rectangle 64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6" name="Rectangle 64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7" name="Rectangle 64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8" name="Rectangle 647"/>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9" name="Rectangle 64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0" name="Rectangle 64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1" name="Rectangle 65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2" name="Rectangle 65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3" name="Rectangle 65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4" name="Rectangle 65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5" name="Rectangle 654"/>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6" name="Rectangle 65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7" name="Rectangle 65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8" name="Rectangle 65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9" name="Rectangle 65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0" name="Rectangle 65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1" name="Rectangle 66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2" name="Rectangle 66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3" name="Rectangle 66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4" name="Rectangle 66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5" name="Rectangle 66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6" name="Rectangle 66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7" name="Rectangle 66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8" name="Rectangle 66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9" name="Rectangle 66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0" name="Rectangle 66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1" name="Rectangle 67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2" name="Rectangle 67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3" name="Rectangle 672"/>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4" name="Rectangle 67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5" name="Rectangle 67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6" name="Rectangle 67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7" name="Rectangle 67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8" name="Rectangle 67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9" name="Rectangle 67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0" name="Rectangle 679"/>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1" name="Rectangle 68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2" name="Rectangle 68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3" name="Rectangle 68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4" name="Rectangle 68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5" name="Rectangle 68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6" name="Rectangle 68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7" name="Rectangle 68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8" name="Rectangle 68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9" name="Rectangle 68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0" name="Rectangle 68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1" name="Rectangle 69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2" name="Rectangle 69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3" name="Rectangle 69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4" name="Rectangle 69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5" name="Rectangle 69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6" name="Rectangle 69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7" name="Rectangle 69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8" name="Rectangle 697"/>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9" name="Rectangle 69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700" name="Rectangle 69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701" name="Rectangle 70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02" name="Rectangle 70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03" name="Rectangle 70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04" name="Rectangle 70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05" name="Rectangle 70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06" name="Rectangle 70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07" name="Rectangle 70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08" name="Rectangle 70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09" name="Rectangle 70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0" name="Rectangle 70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1" name="Rectangle 71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2" name="Rectangle 71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3" name="Rectangle 71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4" name="Rectangle 71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5" name="Rectangle 71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6" name="Rectangle 71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7" name="Rectangle 71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8" name="Rectangle 71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9" name="Rectangle 71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0" name="Rectangle 71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1" name="Rectangle 72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2" name="Rectangle 72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3" name="Rectangle 72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4" name="Rectangle 72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5" name="Rectangle 72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6" name="Rectangle 72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7" name="Rectangle 72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8" name="Rectangle 72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9" name="Rectangle 72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0" name="Rectangle 72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1" name="Rectangle 73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2" name="Rectangle 73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3" name="Rectangle 73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4" name="Rectangle 73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5" name="Rectangle 73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6" name="Rectangle 73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7" name="Rectangle 73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8" name="Rectangle 73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9" name="Rectangle 73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0" name="Rectangle 73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1" name="Rectangle 74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2" name="Rectangle 74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3" name="Rectangle 74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4" name="Rectangle 74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5" name="Rectangle 74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6" name="Rectangle 74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7" name="Rectangle 74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8" name="Rectangle 74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9" name="Rectangle 74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0" name="Rectangle 74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1" name="Rectangle 75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2" name="Rectangle 75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3" name="Rectangle 75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4" name="Rectangle 75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5" name="Rectangle 75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6" name="Rectangle 75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7" name="Rectangle 75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8" name="Rectangle 75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9" name="Rectangle 75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0" name="Rectangle 75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1" name="Rectangle 76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2" name="Rectangle 76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3" name="Rectangle 76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4" name="Rectangle 76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5" name="Rectangle 76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6" name="Rectangle 76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7" name="Rectangle 76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8" name="Rectangle 76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9" name="Rectangle 76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0" name="Rectangle 76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1" name="Rectangle 77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2" name="Rectangle 77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3" name="Rectangle 77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4" name="Rectangle 77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5" name="Rectangle 77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6" name="Rectangle 77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7" name="Rectangle 77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8" name="Rectangle 77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9" name="Rectangle 77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0" name="Rectangle 77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1" name="Rectangle 78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2" name="Rectangle 78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3" name="Rectangle 78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4" name="Rectangle 78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5" name="Rectangle 78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6" name="Rectangle 78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7" name="Rectangle 78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8" name="Rectangle 78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9" name="Rectangle 78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0" name="Rectangle 78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1" name="Rectangle 79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2" name="Rectangle 79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3" name="Rectangle 79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4" name="Rectangle 79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5" name="Rectangle 79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6" name="Rectangle 79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7" name="Rectangle 79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8" name="Rectangle 79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9" name="Rectangle 79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0" name="Rectangle 79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1" name="Rectangle 80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2" name="Rectangle 80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3" name="Rectangle 80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4" name="Rectangle 80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5" name="Rectangle 80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6" name="Rectangle 80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7" name="Rectangle 80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8" name="Rectangle 80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9" name="Rectangle 80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0" name="Rectangle 80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1" name="Rectangle 81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2" name="Rectangle 81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3" name="Rectangle 81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4" name="Rectangle 81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5" name="Rectangle 81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6" name="Rectangle 81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7" name="Rectangle 81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8" name="Rectangle 81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9" name="Rectangle 81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0" name="Rectangle 81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1" name="Rectangle 82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2" name="Rectangle 82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3" name="Rectangle 82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4" name="Rectangle 82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5" name="Rectangle 82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6" name="Rectangle 82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7" name="Rectangle 82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8" name="Rectangle 82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9" name="Rectangle 82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0" name="Rectangle 82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1" name="Rectangle 83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2" name="Rectangle 83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3" name="Rectangle 83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4" name="Rectangle 83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5" name="Rectangle 83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6" name="Rectangle 83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7" name="Rectangle 83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8" name="Rectangle 83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9" name="Rectangle 83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0" name="Rectangle 83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1" name="Rectangle 84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2" name="Rectangle 84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3" name="Rectangle 84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4" name="Rectangle 84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5" name="Rectangle 84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6" name="Rectangle 84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7" name="Rectangle 84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8" name="Rectangle 84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9" name="Rectangle 84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0" name="Rectangle 84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1" name="Rectangle 85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2" name="Rectangle 85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3" name="Rectangle 85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4" name="Rectangle 85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5" name="Rectangle 85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6" name="Rectangle 85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7" name="Rectangle 85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8" name="Rectangle 85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9" name="Rectangle 85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0" name="Rectangle 85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1" name="Rectangle 86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2" name="Rectangle 86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3" name="Rectangle 86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4" name="Rectangle 86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5" name="Rectangle 86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6" name="Rectangle 86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7" name="Rectangle 86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8" name="Rectangle 86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9" name="Rectangle 86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0" name="Rectangle 86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1" name="Rectangle 87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2" name="Rectangle 87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3" name="Rectangle 87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4" name="Rectangle 87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5" name="Rectangle 87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6" name="Rectangle 87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7" name="Rectangle 87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8" name="Rectangle 87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9" name="Rectangle 87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0" name="Rectangle 87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1" name="Rectangle 88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2" name="Rectangle 88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3" name="Rectangle 88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4" name="Rectangle 88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5" name="Rectangle 88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6" name="Rectangle 88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7" name="Rectangle 88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8" name="Rectangle 88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9" name="Rectangle 88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0" name="Rectangle 88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1" name="Rectangle 89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2" name="Rectangle 89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3" name="Rectangle 89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4" name="Rectangle 89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5" name="Rectangle 89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6" name="Rectangle 89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7" name="Rectangle 89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8" name="Rectangle 89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9" name="Rectangle 89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0" name="Rectangle 89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1" name="Rectangle 90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2" name="Rectangle 90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3" name="Rectangle 90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4" name="Rectangle 90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5" name="Rectangle 90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6" name="Rectangle 90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7" name="Rectangle 90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8" name="Rectangle 90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9" name="Rectangle 90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0" name="Rectangle 90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1" name="Rectangle 91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2" name="Rectangle 91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3" name="Rectangle 91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4" name="Rectangle 91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5" name="Rectangle 91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6" name="Rectangle 91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7" name="Rectangle 91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8" name="Rectangle 91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9" name="Rectangle 91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0" name="Rectangle 91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1" name="Rectangle 92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2" name="Rectangle 92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3" name="Rectangle 92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4" name="Rectangle 92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5" name="Rectangle 92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6" name="Rectangle 92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7" name="Rectangle 92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8" name="Rectangle 92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9" name="Rectangle 92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0" name="Rectangle 92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1" name="Rectangle 93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2" name="Rectangle 93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3" name="Rectangle 93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4" name="Rectangle 93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5" name="Rectangle 93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6" name="Rectangle 93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7" name="Rectangle 93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8" name="Rectangle 93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9" name="Rectangle 93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0" name="Rectangle 93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1" name="Rectangle 94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2" name="Rectangle 94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3" name="Rectangle 94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4" name="Rectangle 94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5" name="Rectangle 94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6" name="Rectangle 94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7" name="Rectangle 94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8" name="Rectangle 94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9" name="Rectangle 94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0" name="Rectangle 94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1" name="Rectangle 95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2" name="Rectangle 95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3" name="Rectangle 95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4" name="Rectangle 95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5" name="Rectangle 95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6" name="Rectangle 95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7" name="Rectangle 95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8" name="Rectangle 95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9" name="Rectangle 95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0" name="Rectangle 95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1" name="Rectangle 96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2" name="Rectangle 96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3" name="Rectangle 96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4" name="Rectangle 96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5" name="Rectangle 96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6" name="Rectangle 96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7" name="Rectangle 96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8" name="Rectangle 96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9" name="Rectangle 96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0" name="Rectangle 96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1" name="Rectangle 97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2" name="Rectangle 97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3" name="Rectangle 97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4" name="Rectangle 97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5" name="Rectangle 97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6" name="Rectangle 97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7" name="Rectangle 97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8" name="Rectangle 97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9" name="Rectangle 97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0" name="Rectangle 97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1" name="Rectangle 98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2" name="Rectangle 98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3" name="Rectangle 98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4" name="Rectangle 98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5" name="Rectangle 98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6" name="Rectangle 98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7" name="Rectangle 98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8" name="Rectangle 98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9" name="Rectangle 98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0" name="Rectangle 98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1" name="Rectangle 99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2" name="Rectangle 99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3" name="Rectangle 99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4" name="Rectangle 99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5" name="Rectangle 99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6" name="Rectangle 99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7" name="Rectangle 99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8" name="Rectangle 99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9" name="Rectangle 99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0" name="Rectangle 99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1" name="Rectangle 100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2" name="Rectangle 100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3" name="Rectangle 100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4" name="Rectangle 100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5" name="Rectangle 100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6" name="Rectangle 100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7" name="Rectangle 100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8" name="Rectangle 100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9" name="Rectangle 100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0" name="Rectangle 100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1" name="Rectangle 101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2" name="Rectangle 101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3" name="Rectangle 101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4" name="Rectangle 101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5" name="Rectangle 101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6" name="Rectangle 101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7" name="Rectangle 101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8" name="Rectangle 101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9" name="Rectangle 101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0" name="Rectangle 101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1" name="Rectangle 102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2" name="Rectangle 102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3" name="Rectangle 102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4" name="Rectangle 102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5" name="Rectangle 102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6" name="Rectangle 102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7" name="Rectangle 102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8" name="Rectangle 102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9" name="Rectangle 102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0" name="Rectangle 102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1" name="Rectangle 103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2" name="Rectangle 103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3" name="Rectangle 103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4" name="Rectangle 103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5" name="Rectangle 103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6" name="Rectangle 103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7" name="Rectangle 103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8" name="Rectangle 103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9" name="Rectangle 103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0" name="Rectangle 103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1" name="Rectangle 104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2" name="Rectangle 104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3" name="Rectangle 104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4" name="Rectangle 104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5" name="Rectangle 104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6" name="Rectangle 104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7" name="Rectangle 104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8" name="Rectangle 104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9" name="Rectangle 104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0" name="Rectangle 104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1" name="Rectangle 105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2" name="Rectangle 105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3" name="Rectangle 105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4" name="Rectangle 105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5" name="Rectangle 105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6" name="Rectangle 105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7" name="Rectangle 105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8" name="Rectangle 105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9" name="Rectangle 105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0" name="Rectangle 105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1" name="Rectangle 106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2" name="Rectangle 106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3" name="Rectangle 106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4" name="Rectangle 106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5" name="Rectangle 106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6" name="Rectangle 106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7" name="Rectangle 106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8" name="Rectangle 106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9" name="Rectangle 106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0" name="Rectangle 106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1" name="Rectangle 107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2" name="Rectangle 107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3" name="Rectangle 107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4" name="Rectangle 107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5" name="Rectangle 107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6" name="Rectangle 107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7" name="Rectangle 107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8" name="Rectangle 107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9" name="Rectangle 107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0" name="Rectangle 107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1" name="Rectangle 108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2" name="Rectangle 108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3" name="Rectangle 108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4" name="Rectangle 108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5" name="Rectangle 108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6" name="Rectangle 108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7" name="Rectangle 108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8" name="Rectangle 108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9" name="Rectangle 108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0" name="Rectangle 108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1" name="Rectangle 109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2" name="Rectangle 109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3" name="Rectangle 109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4" name="Rectangle 109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5" name="Rectangle 109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6" name="Rectangle 109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7" name="Rectangle 109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8" name="Rectangle 109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9" name="Rectangle 109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00" name="Rectangle 109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01" name="Rectangle 110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02" name="Rectangle 110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03" name="Rectangle 110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04" name="Rectangle 110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05" name="Rectangle 1104"/>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06" name="Rectangle 110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07" name="Rectangle 110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08" name="Rectangle 110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09" name="Rectangle 110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0" name="Rectangle 110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1" name="Rectangle 111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2" name="Rectangle 111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3" name="Rectangle 111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4" name="Rectangle 111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5" name="Rectangle 111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6" name="Rectangle 111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7" name="Rectangle 111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8" name="Rectangle 111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9" name="Rectangle 111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0" name="Rectangle 111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1" name="Rectangle 112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2" name="Rectangle 112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3" name="Rectangle 1122"/>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4" name="Rectangle 112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5" name="Rectangle 112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6" name="Rectangle 112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7" name="Rectangle 112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8" name="Rectangle 112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9" name="Rectangle 112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0" name="Rectangle 1129"/>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1" name="Rectangle 113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2" name="Rectangle 113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3" name="Rectangle 113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4" name="Rectangle 113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5" name="Rectangle 113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6" name="Rectangle 113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7" name="Rectangle 113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8" name="Rectangle 113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9" name="Rectangle 113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0" name="Rectangle 113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1" name="Rectangle 114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2" name="Rectangle 114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3" name="Rectangle 114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4" name="Rectangle 114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5" name="Rectangle 114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6" name="Rectangle 114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7" name="Rectangle 114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8" name="Rectangle 1147"/>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9" name="Rectangle 114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0" name="Rectangle 114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1" name="Rectangle 115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2" name="Rectangle 115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3" name="Rectangle 115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4" name="Rectangle 115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5" name="Rectangle 1154"/>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6" name="Rectangle 115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7" name="Rectangle 115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8" name="Rectangle 115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9" name="Rectangle 115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0" name="Rectangle 115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1" name="Rectangle 116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2" name="Rectangle 116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3" name="Rectangle 116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4" name="Rectangle 116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5" name="Rectangle 116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6" name="Rectangle 116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7" name="Rectangle 116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8" name="Rectangle 116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9" name="Rectangle 116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0" name="Rectangle 116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1" name="Rectangle 117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2" name="Rectangle 117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3" name="Rectangle 1172"/>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4" name="Rectangle 117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5" name="Rectangle 117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6" name="Rectangle 117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7" name="Rectangle 117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8" name="Rectangle 117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9" name="Rectangle 117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0" name="Rectangle 1179"/>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1" name="Rectangle 118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2" name="Rectangle 118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3" name="Rectangle 118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4" name="Rectangle 118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5" name="Rectangle 118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6" name="Rectangle 118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7" name="Rectangle 118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8" name="Rectangle 118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9" name="Rectangle 118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0" name="Rectangle 118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1" name="Rectangle 119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2" name="Rectangle 119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3" name="Rectangle 119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4" name="Rectangle 119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5" name="Rectangle 119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6" name="Rectangle 119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7" name="Rectangle 119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8" name="Rectangle 1197"/>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9" name="Rectangle 119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0" name="Rectangle 119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1" name="Rectangle 120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2" name="Rectangle 120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3" name="Rectangle 120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4" name="Rectangle 120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5" name="Rectangle 1204"/>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6" name="Rectangle 120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7" name="Rectangle 120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8" name="Rectangle 120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9" name="Rectangle 120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0" name="Rectangle 120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1" name="Rectangle 121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2" name="Rectangle 121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3" name="Rectangle 121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4" name="Rectangle 121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5" name="Rectangle 121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6" name="Rectangle 121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7" name="Rectangle 121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8" name="Rectangle 121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9" name="Rectangle 121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0" name="Rectangle 121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1" name="Rectangle 122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2" name="Rectangle 122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3" name="Rectangle 1222"/>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4" name="Rectangle 122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5" name="Rectangle 122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6" name="Rectangle 122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7" name="Rectangle 122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8" name="Rectangle 122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9" name="Rectangle 122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0" name="Rectangle 1229"/>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1" name="Rectangle 123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2" name="Rectangle 123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3" name="Rectangle 123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4" name="Rectangle 123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5" name="Rectangle 123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6" name="Rectangle 123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7" name="Rectangle 123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8" name="Rectangle 123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9" name="Rectangle 123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0" name="Rectangle 123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1" name="Rectangle 124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2" name="Rectangle 124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3" name="Rectangle 124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4" name="Rectangle 124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5" name="Rectangle 124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6" name="Rectangle 124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7" name="Rectangle 124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8" name="Rectangle 1247"/>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9" name="Rectangle 124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0" name="Rectangle 124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1" name="Rectangle 125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2" name="Rectangle 125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3" name="Rectangle 125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4" name="Rectangle 125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5" name="Rectangle 1254"/>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6" name="Rectangle 125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7" name="Rectangle 125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8" name="Rectangle 125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9" name="Rectangle 125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0" name="Rectangle 125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1" name="Rectangle 126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2" name="Rectangle 126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3" name="Rectangle 126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4" name="Rectangle 126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5" name="Rectangle 126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6" name="Rectangle 126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7" name="Rectangle 126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8" name="Rectangle 126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9" name="Rectangle 126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0" name="Rectangle 126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1" name="Rectangle 127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2" name="Rectangle 127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3" name="Rectangle 1272"/>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4" name="Rectangle 127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5" name="Rectangle 127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6" name="Rectangle 127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7" name="Rectangle 127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8" name="Rectangle 127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9" name="Rectangle 127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0" name="Rectangle 1279"/>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1" name="Rectangle 128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2" name="Rectangle 128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3" name="Rectangle 128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4" name="Rectangle 128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5" name="Rectangle 128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6" name="Rectangle 128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7" name="Rectangle 128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8" name="Rectangle 128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9" name="Rectangle 128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0" name="Rectangle 128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1" name="Rectangle 129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2" name="Rectangle 129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3" name="Rectangle 129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4" name="Rectangle 129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5" name="Rectangle 129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6" name="Rectangle 129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7" name="Rectangle 129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8" name="Rectangle 1297"/>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9" name="Rectangle 129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0" name="Rectangle 129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1" name="Rectangle 130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2" name="Rectangle 130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3" name="Rectangle 130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4" name="Rectangle 130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5" name="Rectangle 1304"/>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6" name="Rectangle 130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7" name="Rectangle 130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8" name="Rectangle 130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9" name="Rectangle 130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0" name="Rectangle 130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1" name="Rectangle 131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2" name="Rectangle 131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3" name="Rectangle 131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4" name="Rectangle 131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5" name="Rectangle 131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6" name="Rectangle 131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7" name="Rectangle 131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8" name="Rectangle 131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9" name="Rectangle 131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0" name="Rectangle 131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1" name="Rectangle 132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2" name="Rectangle 132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3" name="Rectangle 1322"/>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4" name="Rectangle 132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5" name="Rectangle 132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6" name="Rectangle 132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7" name="Rectangle 132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8" name="Rectangle 132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9" name="Rectangle 132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0" name="Rectangle 1329"/>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1" name="Rectangle 133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2" name="Rectangle 133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3" name="Rectangle 133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4" name="Rectangle 133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5" name="Rectangle 133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6" name="Rectangle 133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7" name="Rectangle 133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8" name="Rectangle 133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9" name="Rectangle 133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0" name="Rectangle 133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1" name="Rectangle 134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2" name="Rectangle 134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3" name="Rectangle 134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4" name="Rectangle 134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5" name="Rectangle 134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6" name="Rectangle 134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7" name="Rectangle 134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8" name="Rectangle 1347"/>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9" name="Rectangle 134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0" name="Rectangle 134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1" name="Rectangle 135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2" name="Rectangle 135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3" name="Rectangle 135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4" name="Rectangle 135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5" name="Rectangle 1354"/>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6" name="Rectangle 135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7" name="Rectangle 135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8" name="Rectangle 135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9" name="Rectangle 135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0" name="Rectangle 135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1" name="Rectangle 136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2" name="Rectangle 136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3" name="Rectangle 136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4" name="Rectangle 136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5" name="Rectangle 136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6" name="Rectangle 136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7" name="Rectangle 136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8" name="Rectangle 136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9" name="Rectangle 136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0" name="Rectangle 136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1" name="Rectangle 137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2" name="Rectangle 137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3" name="Rectangle 1372"/>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4" name="Rectangle 137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5" name="Rectangle 137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6" name="Rectangle 137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7" name="Rectangle 137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8" name="Rectangle 137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9" name="Rectangle 137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0" name="Rectangle 1379"/>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1" name="Rectangle 138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2" name="Rectangle 138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3" name="Rectangle 138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4" name="Rectangle 138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5" name="Rectangle 138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6" name="Rectangle 138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7" name="Rectangle 138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8" name="Rectangle 138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9" name="Rectangle 138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0" name="Rectangle 138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1" name="Rectangle 139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2" name="Rectangle 139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3" name="Rectangle 139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4" name="Rectangle 139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5" name="Rectangle 139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6" name="Rectangle 139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7" name="Rectangle 139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8" name="Rectangle 1397"/>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9" name="Rectangle 139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400" name="Rectangle 139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401" name="Rectangle 140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14</xdr:row>
      <xdr:rowOff>0</xdr:rowOff>
    </xdr:from>
    <xdr:to>
      <xdr:col>4</xdr:col>
      <xdr:colOff>0</xdr:colOff>
      <xdr:row>14</xdr:row>
      <xdr:rowOff>0</xdr:rowOff>
    </xdr:to>
    <xdr:sp macro="" textlink="">
      <xdr:nvSpPr>
        <xdr:cNvPr id="2" name="Rectangle 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 name="Rectangle 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 name="Rectangle 3"/>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 name="Rectangle 4"/>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 name="Rectangle 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 name="Rectangle 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 name="Rectangle 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 name="Rectangle 8"/>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 name="Rectangle 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 name="Rectangle 1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 name="Rectangle 1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 name="Rectangle 1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 name="Rectangle 1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 name="Rectangle 1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 name="Rectangle 1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 name="Rectangle 1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 name="Rectangle 1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 name="Rectangle 1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 name="Rectangle 1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 name="Rectangle 20"/>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 name="Rectangle 2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 name="Rectangle 22"/>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 name="Rectangle 2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 name="Rectangle 2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 name="Rectangle 25"/>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 name="Rectangle 2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 name="Rectangle 2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 name="Rectangle 28"/>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 name="Rectangle 29"/>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 name="Rectangle 3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 name="Rectangle 3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 name="Rectangle 3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 name="Rectangle 33"/>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 name="Rectangle 3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 name="Rectangle 3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 name="Rectangle 3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 name="Rectangle 3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 name="Rectangle 3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0" name="Rectangle 3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1" name="Rectangle 4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2" name="Rectangle 4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3" name="Rectangle 4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4" name="Rectangle 4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5" name="Rectangle 4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6" name="Rectangle 45"/>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7" name="Rectangle 4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8" name="Rectangle 47"/>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9" name="Rectangle 4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0" name="Rectangle 4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1" name="Rectangle 50"/>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2" name="Rectangle 5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3" name="Rectangle 5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4" name="Rectangle 53"/>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5" name="Rectangle 54"/>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6" name="Rectangle 5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7" name="Rectangle 5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8" name="Rectangle 5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9" name="Rectangle 58"/>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0" name="Rectangle 5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1" name="Rectangle 6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2" name="Rectangle 6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3" name="Rectangle 6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4" name="Rectangle 6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5" name="Rectangle 6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6" name="Rectangle 6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7" name="Rectangle 6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8" name="Rectangle 6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9" name="Rectangle 6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0" name="Rectangle 6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 name="Rectangle 70"/>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 name="Rectangle 7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 name="Rectangle 72"/>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 name="Rectangle 7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 name="Rectangle 7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 name="Rectangle 75"/>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 name="Rectangle 7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 name="Rectangle 7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 name="Rectangle 78"/>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 name="Rectangle 79"/>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 name="Rectangle 8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 name="Rectangle 8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 name="Rectangle 8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 name="Rectangle 83"/>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 name="Rectangle 8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 name="Rectangle 8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 name="Rectangle 8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 name="Rectangle 8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 name="Rectangle 8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 name="Rectangle 8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 name="Rectangle 9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 name="Rectangle 9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 name="Rectangle 9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 name="Rectangle 9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 name="Rectangle 9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 name="Rectangle 95"/>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 name="Rectangle 9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 name="Rectangle 97"/>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 name="Rectangle 9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 name="Rectangle 9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 name="Rectangle 100"/>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 name="Rectangle 10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 name="Rectangle 10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 name="Rectangle 103"/>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 name="Rectangle 104"/>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 name="Rectangle 10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 name="Rectangle 10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 name="Rectangle 10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 name="Rectangle 108"/>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0" name="Rectangle 10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1" name="Rectangle 11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2" name="Rectangle 11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3" name="Rectangle 11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4" name="Rectangle 11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5" name="Rectangle 11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6" name="Rectangle 11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7" name="Rectangle 11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8" name="Rectangle 11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9" name="Rectangle 11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0" name="Rectangle 11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1" name="Rectangle 120"/>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2" name="Rectangle 12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3" name="Rectangle 122"/>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4" name="Rectangle 12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5" name="Rectangle 12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6" name="Rectangle 125"/>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7" name="Rectangle 12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8" name="Rectangle 12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9" name="Rectangle 128"/>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0" name="Rectangle 129"/>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1" name="Rectangle 13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2" name="Rectangle 13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3" name="Rectangle 13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4" name="Rectangle 133"/>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5" name="Rectangle 13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6" name="Rectangle 13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7" name="Rectangle 13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8" name="Rectangle 13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9" name="Rectangle 13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0" name="Rectangle 13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1" name="Rectangle 14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2" name="Rectangle 14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3" name="Rectangle 14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4" name="Rectangle 14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5" name="Rectangle 14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6" name="Rectangle 145"/>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7" name="Rectangle 14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8" name="Rectangle 147"/>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9" name="Rectangle 14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0" name="Rectangle 14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1" name="Rectangle 150"/>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2" name="Rectangle 15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3" name="Rectangle 15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4" name="Rectangle 153"/>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5" name="Rectangle 154"/>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6" name="Rectangle 15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7" name="Rectangle 15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8" name="Rectangle 15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9" name="Rectangle 158"/>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0" name="Rectangle 15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1" name="Rectangle 16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2" name="Rectangle 16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3" name="Rectangle 16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4" name="Rectangle 16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5" name="Rectangle 16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6" name="Rectangle 16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7" name="Rectangle 16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8" name="Rectangle 16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9" name="Rectangle 16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0" name="Rectangle 16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1" name="Rectangle 170"/>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2" name="Rectangle 17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3" name="Rectangle 172"/>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4" name="Rectangle 17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5" name="Rectangle 17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6" name="Rectangle 175"/>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7" name="Rectangle 17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8" name="Rectangle 17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9" name="Rectangle 178"/>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0" name="Rectangle 179"/>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1" name="Rectangle 18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2" name="Rectangle 18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3" name="Rectangle 18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4" name="Rectangle 183"/>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5" name="Rectangle 18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6" name="Rectangle 18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7" name="Rectangle 18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8" name="Rectangle 18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9" name="Rectangle 18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0" name="Rectangle 18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1" name="Rectangle 19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2" name="Rectangle 19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3" name="Rectangle 19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4" name="Rectangle 19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5" name="Rectangle 19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6" name="Rectangle 195"/>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7" name="Rectangle 19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8" name="Rectangle 197"/>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9" name="Rectangle 19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0" name="Rectangle 19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1" name="Rectangle 200"/>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2" name="Rectangle 20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3" name="Rectangle 20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4" name="Rectangle 203"/>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5" name="Rectangle 204"/>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6" name="Rectangle 20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7" name="Rectangle 20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8" name="Rectangle 20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9" name="Rectangle 208"/>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0" name="Rectangle 20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1" name="Rectangle 21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2" name="Rectangle 21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3" name="Rectangle 21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4" name="Rectangle 21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5" name="Rectangle 21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6" name="Rectangle 21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7" name="Rectangle 21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8" name="Rectangle 21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9" name="Rectangle 21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0" name="Rectangle 21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1" name="Rectangle 220"/>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2" name="Rectangle 22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3" name="Rectangle 222"/>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4" name="Rectangle 22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5" name="Rectangle 22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6" name="Rectangle 225"/>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7" name="Rectangle 22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8" name="Rectangle 22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9" name="Rectangle 228"/>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0" name="Rectangle 229"/>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1" name="Rectangle 23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2" name="Rectangle 23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3" name="Rectangle 23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4" name="Rectangle 233"/>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5" name="Rectangle 23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6" name="Rectangle 23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7" name="Rectangle 23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8" name="Rectangle 23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9" name="Rectangle 23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0" name="Rectangle 23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1" name="Rectangle 24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2" name="Rectangle 24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3" name="Rectangle 24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4" name="Rectangle 24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5" name="Rectangle 24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6" name="Rectangle 245"/>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7" name="Rectangle 24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8" name="Rectangle 247"/>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9" name="Rectangle 24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0" name="Rectangle 24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1" name="Rectangle 250"/>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2" name="Rectangle 25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3" name="Rectangle 25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4" name="Rectangle 253"/>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5" name="Rectangle 254"/>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6" name="Rectangle 25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7" name="Rectangle 25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8" name="Rectangle 25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9" name="Rectangle 258"/>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0" name="Rectangle 25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1" name="Rectangle 26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2" name="Rectangle 26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3" name="Rectangle 26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4" name="Rectangle 26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5" name="Rectangle 26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6" name="Rectangle 26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7" name="Rectangle 26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8" name="Rectangle 26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9" name="Rectangle 26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0" name="Rectangle 26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1" name="Rectangle 270"/>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2" name="Rectangle 27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3" name="Rectangle 272"/>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4" name="Rectangle 27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5" name="Rectangle 27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6" name="Rectangle 275"/>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7" name="Rectangle 27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8" name="Rectangle 27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9" name="Rectangle 278"/>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0" name="Rectangle 279"/>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1" name="Rectangle 28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2" name="Rectangle 28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3" name="Rectangle 28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4" name="Rectangle 283"/>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5" name="Rectangle 28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6" name="Rectangle 28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7" name="Rectangle 28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8" name="Rectangle 28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9" name="Rectangle 28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0" name="Rectangle 28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1" name="Rectangle 29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2" name="Rectangle 29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3" name="Rectangle 29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4" name="Rectangle 29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5" name="Rectangle 29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6" name="Rectangle 295"/>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7" name="Rectangle 29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8" name="Rectangle 297"/>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9" name="Rectangle 29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0" name="Rectangle 29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1" name="Rectangle 300"/>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2" name="Rectangle 30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3" name="Rectangle 30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4" name="Rectangle 303"/>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5" name="Rectangle 304"/>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6" name="Rectangle 30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7" name="Rectangle 30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8" name="Rectangle 30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9" name="Rectangle 308"/>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0" name="Rectangle 30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1" name="Rectangle 31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2" name="Rectangle 31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3" name="Rectangle 31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4" name="Rectangle 31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5" name="Rectangle 31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6" name="Rectangle 31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7" name="Rectangle 31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8" name="Rectangle 31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9" name="Rectangle 31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0" name="Rectangle 31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1" name="Rectangle 320"/>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2" name="Rectangle 32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3" name="Rectangle 322"/>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4" name="Rectangle 32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5" name="Rectangle 32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6" name="Rectangle 325"/>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7" name="Rectangle 32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8" name="Rectangle 32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9" name="Rectangle 328"/>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0" name="Rectangle 329"/>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1" name="Rectangle 33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2" name="Rectangle 33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3" name="Rectangle 33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4" name="Rectangle 333"/>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5" name="Rectangle 33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6" name="Rectangle 33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7" name="Rectangle 33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8" name="Rectangle 33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9" name="Rectangle 33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0" name="Rectangle 33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1" name="Rectangle 34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2" name="Rectangle 34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3" name="Rectangle 34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4" name="Rectangle 34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5" name="Rectangle 34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6" name="Rectangle 345"/>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7" name="Rectangle 34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8" name="Rectangle 347"/>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9" name="Rectangle 34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0" name="Rectangle 34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1" name="Rectangle 350"/>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2" name="Rectangle 35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3" name="Rectangle 35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4" name="Rectangle 353"/>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5" name="Rectangle 354"/>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6" name="Rectangle 35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7" name="Rectangle 35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8" name="Rectangle 35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9" name="Rectangle 358"/>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0" name="Rectangle 35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1" name="Rectangle 36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2" name="Rectangle 36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3" name="Rectangle 36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4" name="Rectangle 36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5" name="Rectangle 36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6" name="Rectangle 36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7" name="Rectangle 36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8" name="Rectangle 36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9" name="Rectangle 36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0" name="Rectangle 36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1" name="Rectangle 370"/>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2" name="Rectangle 37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3" name="Rectangle 372"/>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4" name="Rectangle 37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5" name="Rectangle 37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6" name="Rectangle 375"/>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7" name="Rectangle 37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8" name="Rectangle 37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9" name="Rectangle 378"/>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0" name="Rectangle 379"/>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1" name="Rectangle 38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2" name="Rectangle 38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3" name="Rectangle 38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4" name="Rectangle 383"/>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5" name="Rectangle 38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6" name="Rectangle 38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7" name="Rectangle 38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8" name="Rectangle 38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9" name="Rectangle 38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0" name="Rectangle 38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1" name="Rectangle 39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2" name="Rectangle 39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3" name="Rectangle 39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4" name="Rectangle 39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5" name="Rectangle 39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6" name="Rectangle 395"/>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7" name="Rectangle 39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8" name="Rectangle 397"/>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9" name="Rectangle 39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00" name="Rectangle 39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01" name="Rectangle 400"/>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02" name="Rectangle 40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03" name="Rectangle 40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04" name="Rectangle 403"/>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05" name="Rectangle 404"/>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06" name="Rectangle 405"/>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07" name="Rectangle 40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08" name="Rectangle 40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09" name="Rectangle 408"/>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0" name="Rectangle 40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1" name="Rectangle 410"/>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2" name="Rectangle 41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3" name="Rectangle 41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4" name="Rectangle 413"/>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5" name="Rectangle 41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6" name="Rectangle 415"/>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7" name="Rectangle 41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8" name="Rectangle 41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9" name="Rectangle 418"/>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0" name="Rectangle 41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1" name="Rectangle 420"/>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2" name="Rectangle 42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3" name="Rectangle 422"/>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4" name="Rectangle 423"/>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5" name="Rectangle 42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6" name="Rectangle 425"/>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7" name="Rectangle 42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8" name="Rectangle 42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9" name="Rectangle 428"/>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0" name="Rectangle 429"/>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1" name="Rectangle 430"/>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2" name="Rectangle 43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3" name="Rectangle 43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4" name="Rectangle 433"/>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5" name="Rectangle 43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6" name="Rectangle 435"/>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7" name="Rectangle 43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8" name="Rectangle 43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9" name="Rectangle 438"/>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0" name="Rectangle 43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1" name="Rectangle 440"/>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2" name="Rectangle 44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3" name="Rectangle 44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4" name="Rectangle 443"/>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5" name="Rectangle 44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6" name="Rectangle 445"/>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7" name="Rectangle 44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8" name="Rectangle 447"/>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9" name="Rectangle 448"/>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0" name="Rectangle 44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1" name="Rectangle 450"/>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2" name="Rectangle 45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3" name="Rectangle 45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4" name="Rectangle 453"/>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5" name="Rectangle 454"/>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6" name="Rectangle 455"/>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7" name="Rectangle 45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8" name="Rectangle 45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9" name="Rectangle 458"/>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0" name="Rectangle 45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1" name="Rectangle 460"/>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2" name="Rectangle 46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3" name="Rectangle 46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4" name="Rectangle 463"/>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5" name="Rectangle 46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6" name="Rectangle 465"/>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7" name="Rectangle 46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8" name="Rectangle 46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9" name="Rectangle 468"/>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0" name="Rectangle 46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1" name="Rectangle 470"/>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2" name="Rectangle 47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3" name="Rectangle 472"/>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4" name="Rectangle 473"/>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5" name="Rectangle 47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6" name="Rectangle 475"/>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7" name="Rectangle 47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8" name="Rectangle 47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9" name="Rectangle 478"/>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0" name="Rectangle 479"/>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1" name="Rectangle 480"/>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2" name="Rectangle 48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3" name="Rectangle 48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4" name="Rectangle 483"/>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5" name="Rectangle 48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6" name="Rectangle 485"/>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7" name="Rectangle 48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8" name="Rectangle 48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9" name="Rectangle 488"/>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0" name="Rectangle 48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1" name="Rectangle 490"/>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2" name="Rectangle 49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3" name="Rectangle 49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4" name="Rectangle 493"/>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5" name="Rectangle 49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6" name="Rectangle 495"/>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7" name="Rectangle 49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8" name="Rectangle 497"/>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9" name="Rectangle 498"/>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0" name="Rectangle 49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1" name="Rectangle 500"/>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2" name="Rectangle 50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3" name="Rectangle 50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4" name="Rectangle 503"/>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5" name="Rectangle 504"/>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6" name="Rectangle 505"/>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7" name="Rectangle 50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8" name="Rectangle 50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9" name="Rectangle 508"/>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0" name="Rectangle 50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1" name="Rectangle 510"/>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2" name="Rectangle 51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3" name="Rectangle 51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4" name="Rectangle 513"/>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5" name="Rectangle 51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6" name="Rectangle 515"/>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7" name="Rectangle 51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8" name="Rectangle 51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9" name="Rectangle 518"/>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0" name="Rectangle 51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1" name="Rectangle 520"/>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2" name="Rectangle 52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3" name="Rectangle 522"/>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4" name="Rectangle 523"/>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5" name="Rectangle 52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6" name="Rectangle 525"/>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7" name="Rectangle 52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8" name="Rectangle 52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9" name="Rectangle 528"/>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0" name="Rectangle 529"/>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1" name="Rectangle 530"/>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2" name="Rectangle 53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3" name="Rectangle 53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4" name="Rectangle 533"/>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5" name="Rectangle 53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6" name="Rectangle 535"/>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7" name="Rectangle 53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8" name="Rectangle 53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9" name="Rectangle 538"/>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0" name="Rectangle 53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1" name="Rectangle 540"/>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2" name="Rectangle 54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3" name="Rectangle 54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4" name="Rectangle 543"/>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5" name="Rectangle 54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6" name="Rectangle 545"/>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7" name="Rectangle 54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8" name="Rectangle 547"/>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9" name="Rectangle 548"/>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0" name="Rectangle 54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1" name="Rectangle 550"/>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2" name="Rectangle 55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3" name="Rectangle 55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4" name="Rectangle 553"/>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5" name="Rectangle 554"/>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6" name="Rectangle 555"/>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7" name="Rectangle 55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8" name="Rectangle 55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9" name="Rectangle 558"/>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0" name="Rectangle 55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1" name="Rectangle 560"/>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2" name="Rectangle 56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3" name="Rectangle 56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4" name="Rectangle 563"/>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5" name="Rectangle 56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6" name="Rectangle 565"/>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7" name="Rectangle 56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8" name="Rectangle 56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9" name="Rectangle 568"/>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0" name="Rectangle 56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1" name="Rectangle 570"/>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2" name="Rectangle 57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3" name="Rectangle 572"/>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4" name="Rectangle 573"/>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5" name="Rectangle 57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6" name="Rectangle 575"/>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7" name="Rectangle 57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8" name="Rectangle 57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9" name="Rectangle 578"/>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0" name="Rectangle 579"/>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1" name="Rectangle 580"/>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2" name="Rectangle 58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3" name="Rectangle 58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4" name="Rectangle 583"/>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5" name="Rectangle 58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6" name="Rectangle 585"/>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7" name="Rectangle 58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8" name="Rectangle 58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9" name="Rectangle 588"/>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0" name="Rectangle 58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1" name="Rectangle 590"/>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2" name="Rectangle 59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3" name="Rectangle 59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4" name="Rectangle 593"/>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5" name="Rectangle 59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6" name="Rectangle 595"/>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7" name="Rectangle 59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8" name="Rectangle 597"/>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9" name="Rectangle 598"/>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0" name="Rectangle 59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1" name="Rectangle 600"/>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2" name="Rectangle 60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3" name="Rectangle 60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4" name="Rectangle 603"/>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5" name="Rectangle 604"/>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6" name="Rectangle 605"/>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7" name="Rectangle 60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8" name="Rectangle 60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9" name="Rectangle 608"/>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0" name="Rectangle 60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1" name="Rectangle 610"/>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2" name="Rectangle 61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3" name="Rectangle 61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4" name="Rectangle 613"/>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5" name="Rectangle 61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6" name="Rectangle 615"/>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7" name="Rectangle 61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8" name="Rectangle 61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9" name="Rectangle 618"/>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0" name="Rectangle 61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1" name="Rectangle 620"/>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2" name="Rectangle 62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3" name="Rectangle 622"/>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4" name="Rectangle 623"/>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5" name="Rectangle 62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6" name="Rectangle 625"/>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7" name="Rectangle 62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8" name="Rectangle 62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9" name="Rectangle 628"/>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0" name="Rectangle 629"/>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1" name="Rectangle 630"/>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2" name="Rectangle 63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3" name="Rectangle 63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4" name="Rectangle 633"/>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5" name="Rectangle 63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6" name="Rectangle 635"/>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7" name="Rectangle 63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8" name="Rectangle 63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9" name="Rectangle 638"/>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0" name="Rectangle 63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1" name="Rectangle 640"/>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2" name="Rectangle 64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3" name="Rectangle 64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4" name="Rectangle 643"/>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5" name="Rectangle 64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6" name="Rectangle 645"/>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7" name="Rectangle 64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8" name="Rectangle 647"/>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9" name="Rectangle 648"/>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0" name="Rectangle 64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1" name="Rectangle 650"/>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2" name="Rectangle 65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3" name="Rectangle 65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4" name="Rectangle 653"/>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5" name="Rectangle 654"/>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6" name="Rectangle 655"/>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7" name="Rectangle 65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8" name="Rectangle 65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9" name="Rectangle 658"/>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0" name="Rectangle 65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1" name="Rectangle 660"/>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2" name="Rectangle 66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3" name="Rectangle 66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4" name="Rectangle 663"/>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5" name="Rectangle 66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6" name="Rectangle 665"/>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7" name="Rectangle 66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8" name="Rectangle 66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9" name="Rectangle 668"/>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0" name="Rectangle 66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1" name="Rectangle 670"/>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2" name="Rectangle 67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3" name="Rectangle 672"/>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4" name="Rectangle 673"/>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5" name="Rectangle 67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6" name="Rectangle 675"/>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7" name="Rectangle 67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8" name="Rectangle 67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9" name="Rectangle 678"/>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0" name="Rectangle 679"/>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1" name="Rectangle 680"/>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2" name="Rectangle 68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3" name="Rectangle 68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4" name="Rectangle 683"/>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5" name="Rectangle 68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6" name="Rectangle 685"/>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7" name="Rectangle 68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8" name="Rectangle 68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9" name="Rectangle 688"/>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0" name="Rectangle 68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1" name="Rectangle 690"/>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2" name="Rectangle 69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3" name="Rectangle 69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4" name="Rectangle 693"/>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5" name="Rectangle 69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6" name="Rectangle 695"/>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7" name="Rectangle 69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8" name="Rectangle 697"/>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9" name="Rectangle 698"/>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700" name="Rectangle 69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701" name="Rectangle 700"/>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02" name="Rectangle 70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03" name="Rectangle 70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04" name="Rectangle 703"/>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05" name="Rectangle 704"/>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06" name="Rectangle 70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07" name="Rectangle 70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08" name="Rectangle 70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09" name="Rectangle 708"/>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0" name="Rectangle 70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1" name="Rectangle 71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2" name="Rectangle 71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3" name="Rectangle 71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4" name="Rectangle 71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5" name="Rectangle 71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6" name="Rectangle 71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7" name="Rectangle 71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8" name="Rectangle 71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9" name="Rectangle 71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0" name="Rectangle 71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1" name="Rectangle 720"/>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2" name="Rectangle 72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3" name="Rectangle 722"/>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4" name="Rectangle 72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5" name="Rectangle 72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6" name="Rectangle 725"/>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7" name="Rectangle 72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8" name="Rectangle 72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9" name="Rectangle 728"/>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0" name="Rectangle 729"/>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1" name="Rectangle 73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2" name="Rectangle 73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3" name="Rectangle 73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4" name="Rectangle 733"/>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5" name="Rectangle 73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6" name="Rectangle 73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7" name="Rectangle 73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8" name="Rectangle 73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9" name="Rectangle 73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0" name="Rectangle 73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1" name="Rectangle 74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2" name="Rectangle 74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3" name="Rectangle 74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4" name="Rectangle 74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5" name="Rectangle 74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6" name="Rectangle 745"/>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7" name="Rectangle 74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8" name="Rectangle 747"/>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9" name="Rectangle 74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0" name="Rectangle 74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1" name="Rectangle 750"/>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2" name="Rectangle 75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3" name="Rectangle 75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4" name="Rectangle 753"/>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5" name="Rectangle 754"/>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6" name="Rectangle 75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7" name="Rectangle 75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8" name="Rectangle 75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9" name="Rectangle 758"/>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0" name="Rectangle 75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1" name="Rectangle 76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2" name="Rectangle 76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3" name="Rectangle 76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4" name="Rectangle 76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5" name="Rectangle 76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6" name="Rectangle 76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7" name="Rectangle 76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8" name="Rectangle 76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9" name="Rectangle 76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0" name="Rectangle 76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1" name="Rectangle 770"/>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2" name="Rectangle 77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3" name="Rectangle 772"/>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4" name="Rectangle 77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5" name="Rectangle 77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6" name="Rectangle 775"/>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7" name="Rectangle 77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8" name="Rectangle 77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9" name="Rectangle 778"/>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0" name="Rectangle 779"/>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1" name="Rectangle 78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2" name="Rectangle 78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3" name="Rectangle 78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4" name="Rectangle 783"/>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5" name="Rectangle 78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6" name="Rectangle 78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7" name="Rectangle 78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8" name="Rectangle 78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9" name="Rectangle 78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0" name="Rectangle 78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1" name="Rectangle 79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2" name="Rectangle 79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3" name="Rectangle 79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4" name="Rectangle 79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5" name="Rectangle 79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6" name="Rectangle 795"/>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7" name="Rectangle 79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8" name="Rectangle 797"/>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9" name="Rectangle 79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0" name="Rectangle 79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1" name="Rectangle 800"/>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2" name="Rectangle 80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3" name="Rectangle 80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4" name="Rectangle 803"/>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5" name="Rectangle 804"/>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6" name="Rectangle 80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7" name="Rectangle 80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8" name="Rectangle 80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9" name="Rectangle 808"/>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0" name="Rectangle 80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1" name="Rectangle 81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2" name="Rectangle 81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3" name="Rectangle 81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4" name="Rectangle 81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5" name="Rectangle 81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6" name="Rectangle 81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7" name="Rectangle 81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8" name="Rectangle 81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9" name="Rectangle 81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0" name="Rectangle 81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1" name="Rectangle 820"/>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2" name="Rectangle 82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3" name="Rectangle 822"/>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4" name="Rectangle 82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5" name="Rectangle 82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6" name="Rectangle 825"/>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7" name="Rectangle 82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8" name="Rectangle 82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9" name="Rectangle 828"/>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0" name="Rectangle 829"/>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1" name="Rectangle 83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2" name="Rectangle 83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3" name="Rectangle 83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4" name="Rectangle 833"/>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5" name="Rectangle 83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6" name="Rectangle 83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7" name="Rectangle 83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8" name="Rectangle 83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9" name="Rectangle 83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0" name="Rectangle 83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1" name="Rectangle 84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2" name="Rectangle 84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3" name="Rectangle 84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4" name="Rectangle 84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5" name="Rectangle 84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6" name="Rectangle 845"/>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7" name="Rectangle 84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8" name="Rectangle 847"/>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9" name="Rectangle 84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0" name="Rectangle 84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1" name="Rectangle 850"/>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2" name="Rectangle 85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3" name="Rectangle 85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4" name="Rectangle 853"/>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5" name="Rectangle 854"/>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6" name="Rectangle 85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7" name="Rectangle 85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8" name="Rectangle 85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9" name="Rectangle 858"/>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0" name="Rectangle 85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1" name="Rectangle 86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2" name="Rectangle 86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3" name="Rectangle 86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4" name="Rectangle 86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5" name="Rectangle 86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6" name="Rectangle 86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7" name="Rectangle 86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8" name="Rectangle 86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9" name="Rectangle 86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0" name="Rectangle 86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1" name="Rectangle 870"/>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2" name="Rectangle 87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3" name="Rectangle 872"/>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4" name="Rectangle 87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5" name="Rectangle 87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6" name="Rectangle 875"/>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7" name="Rectangle 87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8" name="Rectangle 87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9" name="Rectangle 878"/>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0" name="Rectangle 879"/>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1" name="Rectangle 88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2" name="Rectangle 88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3" name="Rectangle 88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4" name="Rectangle 883"/>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5" name="Rectangle 88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6" name="Rectangle 88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7" name="Rectangle 88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8" name="Rectangle 88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9" name="Rectangle 88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0" name="Rectangle 88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1" name="Rectangle 89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2" name="Rectangle 89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3" name="Rectangle 89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4" name="Rectangle 89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5" name="Rectangle 89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6" name="Rectangle 895"/>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7" name="Rectangle 89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8" name="Rectangle 897"/>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9" name="Rectangle 89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0" name="Rectangle 89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1" name="Rectangle 900"/>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2" name="Rectangle 90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3" name="Rectangle 90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4" name="Rectangle 903"/>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5" name="Rectangle 904"/>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6" name="Rectangle 90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7" name="Rectangle 90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8" name="Rectangle 90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9" name="Rectangle 908"/>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0" name="Rectangle 90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1" name="Rectangle 91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2" name="Rectangle 91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3" name="Rectangle 91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4" name="Rectangle 91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5" name="Rectangle 91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6" name="Rectangle 91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7" name="Rectangle 91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8" name="Rectangle 91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9" name="Rectangle 91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0" name="Rectangle 91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1" name="Rectangle 920"/>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2" name="Rectangle 92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3" name="Rectangle 922"/>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4" name="Rectangle 92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5" name="Rectangle 92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6" name="Rectangle 925"/>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7" name="Rectangle 92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8" name="Rectangle 92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9" name="Rectangle 928"/>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0" name="Rectangle 929"/>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1" name="Rectangle 93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2" name="Rectangle 93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3" name="Rectangle 93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4" name="Rectangle 933"/>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5" name="Rectangle 93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6" name="Rectangle 93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7" name="Rectangle 93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8" name="Rectangle 93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9" name="Rectangle 93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0" name="Rectangle 93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1" name="Rectangle 94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2" name="Rectangle 94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3" name="Rectangle 94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4" name="Rectangle 94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5" name="Rectangle 94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6" name="Rectangle 945"/>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7" name="Rectangle 94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8" name="Rectangle 947"/>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9" name="Rectangle 94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0" name="Rectangle 94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1" name="Rectangle 950"/>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2" name="Rectangle 95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3" name="Rectangle 95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4" name="Rectangle 953"/>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5" name="Rectangle 954"/>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6" name="Rectangle 95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7" name="Rectangle 95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8" name="Rectangle 95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9" name="Rectangle 958"/>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0" name="Rectangle 95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1" name="Rectangle 96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2" name="Rectangle 96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3" name="Rectangle 96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4" name="Rectangle 96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5" name="Rectangle 96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6" name="Rectangle 96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7" name="Rectangle 96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8" name="Rectangle 96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9" name="Rectangle 96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0" name="Rectangle 96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1" name="Rectangle 970"/>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2" name="Rectangle 97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3" name="Rectangle 972"/>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4" name="Rectangle 97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5" name="Rectangle 97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6" name="Rectangle 975"/>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7" name="Rectangle 97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8" name="Rectangle 97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9" name="Rectangle 978"/>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0" name="Rectangle 979"/>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1" name="Rectangle 98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2" name="Rectangle 98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3" name="Rectangle 98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4" name="Rectangle 983"/>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5" name="Rectangle 98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6" name="Rectangle 98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7" name="Rectangle 98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8" name="Rectangle 98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9" name="Rectangle 98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0" name="Rectangle 98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1" name="Rectangle 99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2" name="Rectangle 99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3" name="Rectangle 99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4" name="Rectangle 99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5" name="Rectangle 99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6" name="Rectangle 995"/>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7" name="Rectangle 99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8" name="Rectangle 997"/>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9" name="Rectangle 99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0" name="Rectangle 99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1" name="Rectangle 1000"/>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2" name="Rectangle 100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3" name="Rectangle 100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4" name="Rectangle 1003"/>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5" name="Rectangle 1004"/>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6" name="Rectangle 100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7" name="Rectangle 100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8" name="Rectangle 100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9" name="Rectangle 1008"/>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0" name="Rectangle 100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1" name="Rectangle 101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2" name="Rectangle 101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3" name="Rectangle 101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4" name="Rectangle 101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5" name="Rectangle 101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6" name="Rectangle 101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7" name="Rectangle 101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8" name="Rectangle 101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9" name="Rectangle 101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0" name="Rectangle 101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1" name="Rectangle 1020"/>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2" name="Rectangle 102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3" name="Rectangle 1022"/>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4" name="Rectangle 102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5" name="Rectangle 102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6" name="Rectangle 1025"/>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7" name="Rectangle 102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8" name="Rectangle 102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9" name="Rectangle 1028"/>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0" name="Rectangle 1029"/>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1" name="Rectangle 103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2" name="Rectangle 103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3" name="Rectangle 103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4" name="Rectangle 1033"/>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5" name="Rectangle 103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6" name="Rectangle 103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7" name="Rectangle 103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8" name="Rectangle 103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9" name="Rectangle 103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0" name="Rectangle 103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1" name="Rectangle 104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2" name="Rectangle 104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3" name="Rectangle 104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4" name="Rectangle 104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5" name="Rectangle 104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6" name="Rectangle 1045"/>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7" name="Rectangle 104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8" name="Rectangle 1047"/>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9" name="Rectangle 104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0" name="Rectangle 104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1" name="Rectangle 1050"/>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2" name="Rectangle 105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3" name="Rectangle 105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4" name="Rectangle 1053"/>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5" name="Rectangle 1054"/>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6" name="Rectangle 105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7" name="Rectangle 105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8" name="Rectangle 105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9" name="Rectangle 1058"/>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0" name="Rectangle 105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1" name="Rectangle 106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2" name="Rectangle 106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3" name="Rectangle 106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4" name="Rectangle 106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5" name="Rectangle 106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6" name="Rectangle 106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7" name="Rectangle 106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8" name="Rectangle 106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9" name="Rectangle 106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0" name="Rectangle 106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1" name="Rectangle 1070"/>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2" name="Rectangle 107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3" name="Rectangle 1072"/>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4" name="Rectangle 107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5" name="Rectangle 107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6" name="Rectangle 1075"/>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7" name="Rectangle 107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8" name="Rectangle 107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9" name="Rectangle 1078"/>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0" name="Rectangle 1079"/>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1" name="Rectangle 108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2" name="Rectangle 108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3" name="Rectangle 108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4" name="Rectangle 1083"/>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5" name="Rectangle 108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6" name="Rectangle 1085"/>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7" name="Rectangle 108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8" name="Rectangle 1087"/>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9" name="Rectangle 108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0" name="Rectangle 108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1" name="Rectangle 1090"/>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2" name="Rectangle 1091"/>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3" name="Rectangle 1092"/>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4" name="Rectangle 1093"/>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5" name="Rectangle 1094"/>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6" name="Rectangle 1095"/>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7" name="Rectangle 1096"/>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8" name="Rectangle 1097"/>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9" name="Rectangle 1098"/>
        <xdr:cNvSpPr>
          <a:spLocks noChangeArrowheads="1"/>
        </xdr:cNvSpPr>
      </xdr:nvSpPr>
      <xdr:spPr bwMode="auto">
        <a:xfrm>
          <a:off x="6010275" y="130778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00" name="Rectangle 1099"/>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01" name="Rectangle 1100"/>
        <xdr:cNvSpPr>
          <a:spLocks noChangeArrowheads="1"/>
        </xdr:cNvSpPr>
      </xdr:nvSpPr>
      <xdr:spPr bwMode="auto">
        <a:xfrm>
          <a:off x="6010275" y="130778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02" name="Rectangle 110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03" name="Rectangle 110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04" name="Rectangle 1103"/>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05" name="Rectangle 1104"/>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06" name="Rectangle 1105"/>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07" name="Rectangle 110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08" name="Rectangle 110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09" name="Rectangle 1108"/>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0" name="Rectangle 110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1" name="Rectangle 1110"/>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2" name="Rectangle 111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3" name="Rectangle 111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4" name="Rectangle 1113"/>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5" name="Rectangle 111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6" name="Rectangle 1115"/>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7" name="Rectangle 111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8" name="Rectangle 111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9" name="Rectangle 1118"/>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0" name="Rectangle 111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1" name="Rectangle 1120"/>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2" name="Rectangle 112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3" name="Rectangle 1122"/>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4" name="Rectangle 1123"/>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5" name="Rectangle 112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6" name="Rectangle 1125"/>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7" name="Rectangle 112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8" name="Rectangle 112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9" name="Rectangle 1128"/>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0" name="Rectangle 1129"/>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1" name="Rectangle 1130"/>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2" name="Rectangle 113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3" name="Rectangle 113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4" name="Rectangle 1133"/>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5" name="Rectangle 113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6" name="Rectangle 1135"/>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7" name="Rectangle 113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8" name="Rectangle 113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9" name="Rectangle 1138"/>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0" name="Rectangle 113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1" name="Rectangle 1140"/>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2" name="Rectangle 114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3" name="Rectangle 114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4" name="Rectangle 1143"/>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5" name="Rectangle 114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6" name="Rectangle 1145"/>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7" name="Rectangle 114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8" name="Rectangle 1147"/>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9" name="Rectangle 1148"/>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0" name="Rectangle 114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1" name="Rectangle 1150"/>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2" name="Rectangle 115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3" name="Rectangle 115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4" name="Rectangle 1153"/>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5" name="Rectangle 1154"/>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6" name="Rectangle 1155"/>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7" name="Rectangle 115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8" name="Rectangle 115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9" name="Rectangle 1158"/>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0" name="Rectangle 115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1" name="Rectangle 1160"/>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2" name="Rectangle 116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3" name="Rectangle 116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4" name="Rectangle 1163"/>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5" name="Rectangle 116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6" name="Rectangle 1165"/>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7" name="Rectangle 116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8" name="Rectangle 116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9" name="Rectangle 1168"/>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0" name="Rectangle 116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1" name="Rectangle 1170"/>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2" name="Rectangle 117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3" name="Rectangle 1172"/>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4" name="Rectangle 1173"/>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5" name="Rectangle 117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6" name="Rectangle 1175"/>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7" name="Rectangle 117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8" name="Rectangle 117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9" name="Rectangle 1178"/>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0" name="Rectangle 1179"/>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1" name="Rectangle 1180"/>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2" name="Rectangle 118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3" name="Rectangle 118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4" name="Rectangle 1183"/>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5" name="Rectangle 118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6" name="Rectangle 1185"/>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7" name="Rectangle 118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8" name="Rectangle 118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9" name="Rectangle 1188"/>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0" name="Rectangle 118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1" name="Rectangle 1190"/>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2" name="Rectangle 119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3" name="Rectangle 119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4" name="Rectangle 1193"/>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5" name="Rectangle 119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6" name="Rectangle 1195"/>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7" name="Rectangle 119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8" name="Rectangle 1197"/>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9" name="Rectangle 1198"/>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0" name="Rectangle 119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1" name="Rectangle 1200"/>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2" name="Rectangle 120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3" name="Rectangle 120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4" name="Rectangle 1203"/>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5" name="Rectangle 1204"/>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6" name="Rectangle 1205"/>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7" name="Rectangle 120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8" name="Rectangle 120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9" name="Rectangle 1208"/>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0" name="Rectangle 120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1" name="Rectangle 1210"/>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2" name="Rectangle 121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3" name="Rectangle 121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4" name="Rectangle 1213"/>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5" name="Rectangle 121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6" name="Rectangle 1215"/>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7" name="Rectangle 121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8" name="Rectangle 121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9" name="Rectangle 1218"/>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0" name="Rectangle 121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1" name="Rectangle 1220"/>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2" name="Rectangle 122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3" name="Rectangle 1222"/>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4" name="Rectangle 1223"/>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5" name="Rectangle 122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6" name="Rectangle 1225"/>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7" name="Rectangle 122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8" name="Rectangle 122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9" name="Rectangle 1228"/>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0" name="Rectangle 1229"/>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1" name="Rectangle 1230"/>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2" name="Rectangle 123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3" name="Rectangle 123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4" name="Rectangle 1233"/>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5" name="Rectangle 123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6" name="Rectangle 1235"/>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7" name="Rectangle 123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8" name="Rectangle 123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9" name="Rectangle 1238"/>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0" name="Rectangle 123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1" name="Rectangle 1240"/>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2" name="Rectangle 124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3" name="Rectangle 124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4" name="Rectangle 1243"/>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5" name="Rectangle 124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6" name="Rectangle 1245"/>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7" name="Rectangle 124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8" name="Rectangle 1247"/>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9" name="Rectangle 1248"/>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0" name="Rectangle 124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1" name="Rectangle 1250"/>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2" name="Rectangle 125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3" name="Rectangle 125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4" name="Rectangle 1253"/>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5" name="Rectangle 1254"/>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6" name="Rectangle 1255"/>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7" name="Rectangle 125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8" name="Rectangle 125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9" name="Rectangle 1258"/>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0" name="Rectangle 125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1" name="Rectangle 1260"/>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2" name="Rectangle 126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3" name="Rectangle 126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4" name="Rectangle 1263"/>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5" name="Rectangle 126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6" name="Rectangle 1265"/>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7" name="Rectangle 126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8" name="Rectangle 126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9" name="Rectangle 1268"/>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0" name="Rectangle 126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1" name="Rectangle 1270"/>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2" name="Rectangle 127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3" name="Rectangle 1272"/>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4" name="Rectangle 1273"/>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5" name="Rectangle 127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6" name="Rectangle 1275"/>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7" name="Rectangle 127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8" name="Rectangle 127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9" name="Rectangle 1278"/>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0" name="Rectangle 1279"/>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1" name="Rectangle 1280"/>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2" name="Rectangle 128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3" name="Rectangle 128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4" name="Rectangle 1283"/>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5" name="Rectangle 128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6" name="Rectangle 1285"/>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7" name="Rectangle 128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8" name="Rectangle 128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9" name="Rectangle 1288"/>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0" name="Rectangle 128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1" name="Rectangle 1290"/>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2" name="Rectangle 129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3" name="Rectangle 129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4" name="Rectangle 1293"/>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5" name="Rectangle 129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6" name="Rectangle 1295"/>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7" name="Rectangle 129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8" name="Rectangle 1297"/>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9" name="Rectangle 1298"/>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0" name="Rectangle 129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1" name="Rectangle 1300"/>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2" name="Rectangle 130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3" name="Rectangle 130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4" name="Rectangle 1303"/>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5" name="Rectangle 1304"/>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6" name="Rectangle 1305"/>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7" name="Rectangle 130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8" name="Rectangle 130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9" name="Rectangle 1308"/>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0" name="Rectangle 130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1" name="Rectangle 1310"/>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2" name="Rectangle 131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3" name="Rectangle 131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4" name="Rectangle 1313"/>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5" name="Rectangle 131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6" name="Rectangle 1315"/>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7" name="Rectangle 131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8" name="Rectangle 131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9" name="Rectangle 1318"/>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0" name="Rectangle 131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1" name="Rectangle 1320"/>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2" name="Rectangle 132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3" name="Rectangle 1322"/>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4" name="Rectangle 1323"/>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5" name="Rectangle 132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6" name="Rectangle 1325"/>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7" name="Rectangle 132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8" name="Rectangle 132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9" name="Rectangle 1328"/>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0" name="Rectangle 1329"/>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1" name="Rectangle 1330"/>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2" name="Rectangle 133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3" name="Rectangle 133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4" name="Rectangle 1333"/>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5" name="Rectangle 133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6" name="Rectangle 1335"/>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7" name="Rectangle 133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8" name="Rectangle 133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9" name="Rectangle 1338"/>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0" name="Rectangle 133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1" name="Rectangle 1340"/>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2" name="Rectangle 134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3" name="Rectangle 134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4" name="Rectangle 1343"/>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5" name="Rectangle 134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6" name="Rectangle 1345"/>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7" name="Rectangle 134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8" name="Rectangle 1347"/>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9" name="Rectangle 1348"/>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0" name="Rectangle 134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1" name="Rectangle 1350"/>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2" name="Rectangle 135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3" name="Rectangle 135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4" name="Rectangle 1353"/>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5" name="Rectangle 1354"/>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6" name="Rectangle 1355"/>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7" name="Rectangle 135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8" name="Rectangle 135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9" name="Rectangle 1358"/>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0" name="Rectangle 135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1" name="Rectangle 1360"/>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2" name="Rectangle 136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3" name="Rectangle 136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4" name="Rectangle 1363"/>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5" name="Rectangle 136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6" name="Rectangle 1365"/>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7" name="Rectangle 136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8" name="Rectangle 136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9" name="Rectangle 1368"/>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0" name="Rectangle 136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1" name="Rectangle 1370"/>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2" name="Rectangle 137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3" name="Rectangle 1372"/>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4" name="Rectangle 1373"/>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5" name="Rectangle 137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6" name="Rectangle 1375"/>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7" name="Rectangle 137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8" name="Rectangle 137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9" name="Rectangle 1378"/>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0" name="Rectangle 1379"/>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1" name="Rectangle 1380"/>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2" name="Rectangle 138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3" name="Rectangle 138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4" name="Rectangle 1383"/>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5" name="Rectangle 138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6" name="Rectangle 1385"/>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7" name="Rectangle 138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8" name="Rectangle 1387"/>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9" name="Rectangle 1388"/>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0" name="Rectangle 138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1" name="Rectangle 1390"/>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2" name="Rectangle 1391"/>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3" name="Rectangle 1392"/>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4" name="Rectangle 1393"/>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5" name="Rectangle 1394"/>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6" name="Rectangle 1395"/>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7" name="Rectangle 1396"/>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8" name="Rectangle 1397"/>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9" name="Rectangle 1398"/>
        <xdr:cNvSpPr>
          <a:spLocks noChangeArrowheads="1"/>
        </xdr:cNvSpPr>
      </xdr:nvSpPr>
      <xdr:spPr bwMode="auto">
        <a:xfrm>
          <a:off x="6010275" y="15430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400" name="Rectangle 1399"/>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401" name="Rectangle 1400"/>
        <xdr:cNvSpPr>
          <a:spLocks noChangeArrowheads="1"/>
        </xdr:cNvSpPr>
      </xdr:nvSpPr>
      <xdr:spPr bwMode="auto">
        <a:xfrm>
          <a:off x="6010275" y="1543050"/>
          <a:ext cx="0" cy="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1"/>
  <sheetViews>
    <sheetView tabSelected="1" view="pageBreakPreview" zoomScale="70" zoomScaleNormal="100" zoomScaleSheetLayoutView="70" workbookViewId="0">
      <selection activeCell="B95" sqref="B95"/>
    </sheetView>
  </sheetViews>
  <sheetFormatPr defaultRowHeight="15" x14ac:dyDescent="0.25"/>
  <cols>
    <col min="1" max="1" width="11" style="28" customWidth="1"/>
    <col min="2" max="2" width="58.28515625" style="86" customWidth="1"/>
    <col min="3" max="3" width="8.5703125" style="131" customWidth="1"/>
    <col min="4" max="4" width="12.28515625" style="110" customWidth="1"/>
    <col min="5" max="5" width="19.28515625" style="32" customWidth="1"/>
    <col min="6" max="6" width="19.85546875" style="32" customWidth="1"/>
    <col min="7" max="256" width="9.140625" style="1"/>
    <col min="257" max="257" width="11" style="1" customWidth="1"/>
    <col min="258" max="258" width="58.28515625" style="1" customWidth="1"/>
    <col min="259" max="259" width="8.5703125" style="1" customWidth="1"/>
    <col min="260" max="260" width="12.28515625" style="1" customWidth="1"/>
    <col min="261" max="261" width="19.28515625" style="1" customWidth="1"/>
    <col min="262" max="262" width="19.85546875" style="1" customWidth="1"/>
    <col min="263" max="512" width="9.140625" style="1"/>
    <col min="513" max="513" width="11" style="1" customWidth="1"/>
    <col min="514" max="514" width="58.28515625" style="1" customWidth="1"/>
    <col min="515" max="515" width="8.5703125" style="1" customWidth="1"/>
    <col min="516" max="516" width="12.28515625" style="1" customWidth="1"/>
    <col min="517" max="517" width="19.28515625" style="1" customWidth="1"/>
    <col min="518" max="518" width="19.85546875" style="1" customWidth="1"/>
    <col min="519" max="768" width="9.140625" style="1"/>
    <col min="769" max="769" width="11" style="1" customWidth="1"/>
    <col min="770" max="770" width="58.28515625" style="1" customWidth="1"/>
    <col min="771" max="771" width="8.5703125" style="1" customWidth="1"/>
    <col min="772" max="772" width="12.28515625" style="1" customWidth="1"/>
    <col min="773" max="773" width="19.28515625" style="1" customWidth="1"/>
    <col min="774" max="774" width="19.85546875" style="1" customWidth="1"/>
    <col min="775" max="1024" width="9.140625" style="1"/>
    <col min="1025" max="1025" width="11" style="1" customWidth="1"/>
    <col min="1026" max="1026" width="58.28515625" style="1" customWidth="1"/>
    <col min="1027" max="1027" width="8.5703125" style="1" customWidth="1"/>
    <col min="1028" max="1028" width="12.28515625" style="1" customWidth="1"/>
    <col min="1029" max="1029" width="19.28515625" style="1" customWidth="1"/>
    <col min="1030" max="1030" width="19.85546875" style="1" customWidth="1"/>
    <col min="1031" max="1280" width="9.140625" style="1"/>
    <col min="1281" max="1281" width="11" style="1" customWidth="1"/>
    <col min="1282" max="1282" width="58.28515625" style="1" customWidth="1"/>
    <col min="1283" max="1283" width="8.5703125" style="1" customWidth="1"/>
    <col min="1284" max="1284" width="12.28515625" style="1" customWidth="1"/>
    <col min="1285" max="1285" width="19.28515625" style="1" customWidth="1"/>
    <col min="1286" max="1286" width="19.85546875" style="1" customWidth="1"/>
    <col min="1287" max="1536" width="9.140625" style="1"/>
    <col min="1537" max="1537" width="11" style="1" customWidth="1"/>
    <col min="1538" max="1538" width="58.28515625" style="1" customWidth="1"/>
    <col min="1539" max="1539" width="8.5703125" style="1" customWidth="1"/>
    <col min="1540" max="1540" width="12.28515625" style="1" customWidth="1"/>
    <col min="1541" max="1541" width="19.28515625" style="1" customWidth="1"/>
    <col min="1542" max="1542" width="19.85546875" style="1" customWidth="1"/>
    <col min="1543" max="1792" width="9.140625" style="1"/>
    <col min="1793" max="1793" width="11" style="1" customWidth="1"/>
    <col min="1794" max="1794" width="58.28515625" style="1" customWidth="1"/>
    <col min="1795" max="1795" width="8.5703125" style="1" customWidth="1"/>
    <col min="1796" max="1796" width="12.28515625" style="1" customWidth="1"/>
    <col min="1797" max="1797" width="19.28515625" style="1" customWidth="1"/>
    <col min="1798" max="1798" width="19.85546875" style="1" customWidth="1"/>
    <col min="1799" max="2048" width="9.140625" style="1"/>
    <col min="2049" max="2049" width="11" style="1" customWidth="1"/>
    <col min="2050" max="2050" width="58.28515625" style="1" customWidth="1"/>
    <col min="2051" max="2051" width="8.5703125" style="1" customWidth="1"/>
    <col min="2052" max="2052" width="12.28515625" style="1" customWidth="1"/>
    <col min="2053" max="2053" width="19.28515625" style="1" customWidth="1"/>
    <col min="2054" max="2054" width="19.85546875" style="1" customWidth="1"/>
    <col min="2055" max="2304" width="9.140625" style="1"/>
    <col min="2305" max="2305" width="11" style="1" customWidth="1"/>
    <col min="2306" max="2306" width="58.28515625" style="1" customWidth="1"/>
    <col min="2307" max="2307" width="8.5703125" style="1" customWidth="1"/>
    <col min="2308" max="2308" width="12.28515625" style="1" customWidth="1"/>
    <col min="2309" max="2309" width="19.28515625" style="1" customWidth="1"/>
    <col min="2310" max="2310" width="19.85546875" style="1" customWidth="1"/>
    <col min="2311" max="2560" width="9.140625" style="1"/>
    <col min="2561" max="2561" width="11" style="1" customWidth="1"/>
    <col min="2562" max="2562" width="58.28515625" style="1" customWidth="1"/>
    <col min="2563" max="2563" width="8.5703125" style="1" customWidth="1"/>
    <col min="2564" max="2564" width="12.28515625" style="1" customWidth="1"/>
    <col min="2565" max="2565" width="19.28515625" style="1" customWidth="1"/>
    <col min="2566" max="2566" width="19.85546875" style="1" customWidth="1"/>
    <col min="2567" max="2816" width="9.140625" style="1"/>
    <col min="2817" max="2817" width="11" style="1" customWidth="1"/>
    <col min="2818" max="2818" width="58.28515625" style="1" customWidth="1"/>
    <col min="2819" max="2819" width="8.5703125" style="1" customWidth="1"/>
    <col min="2820" max="2820" width="12.28515625" style="1" customWidth="1"/>
    <col min="2821" max="2821" width="19.28515625" style="1" customWidth="1"/>
    <col min="2822" max="2822" width="19.85546875" style="1" customWidth="1"/>
    <col min="2823" max="3072" width="9.140625" style="1"/>
    <col min="3073" max="3073" width="11" style="1" customWidth="1"/>
    <col min="3074" max="3074" width="58.28515625" style="1" customWidth="1"/>
    <col min="3075" max="3075" width="8.5703125" style="1" customWidth="1"/>
    <col min="3076" max="3076" width="12.28515625" style="1" customWidth="1"/>
    <col min="3077" max="3077" width="19.28515625" style="1" customWidth="1"/>
    <col min="3078" max="3078" width="19.85546875" style="1" customWidth="1"/>
    <col min="3079" max="3328" width="9.140625" style="1"/>
    <col min="3329" max="3329" width="11" style="1" customWidth="1"/>
    <col min="3330" max="3330" width="58.28515625" style="1" customWidth="1"/>
    <col min="3331" max="3331" width="8.5703125" style="1" customWidth="1"/>
    <col min="3332" max="3332" width="12.28515625" style="1" customWidth="1"/>
    <col min="3333" max="3333" width="19.28515625" style="1" customWidth="1"/>
    <col min="3334" max="3334" width="19.85546875" style="1" customWidth="1"/>
    <col min="3335" max="3584" width="9.140625" style="1"/>
    <col min="3585" max="3585" width="11" style="1" customWidth="1"/>
    <col min="3586" max="3586" width="58.28515625" style="1" customWidth="1"/>
    <col min="3587" max="3587" width="8.5703125" style="1" customWidth="1"/>
    <col min="3588" max="3588" width="12.28515625" style="1" customWidth="1"/>
    <col min="3589" max="3589" width="19.28515625" style="1" customWidth="1"/>
    <col min="3590" max="3590" width="19.85546875" style="1" customWidth="1"/>
    <col min="3591" max="3840" width="9.140625" style="1"/>
    <col min="3841" max="3841" width="11" style="1" customWidth="1"/>
    <col min="3842" max="3842" width="58.28515625" style="1" customWidth="1"/>
    <col min="3843" max="3843" width="8.5703125" style="1" customWidth="1"/>
    <col min="3844" max="3844" width="12.28515625" style="1" customWidth="1"/>
    <col min="3845" max="3845" width="19.28515625" style="1" customWidth="1"/>
    <col min="3846" max="3846" width="19.85546875" style="1" customWidth="1"/>
    <col min="3847" max="4096" width="9.140625" style="1"/>
    <col min="4097" max="4097" width="11" style="1" customWidth="1"/>
    <col min="4098" max="4098" width="58.28515625" style="1" customWidth="1"/>
    <col min="4099" max="4099" width="8.5703125" style="1" customWidth="1"/>
    <col min="4100" max="4100" width="12.28515625" style="1" customWidth="1"/>
    <col min="4101" max="4101" width="19.28515625" style="1" customWidth="1"/>
    <col min="4102" max="4102" width="19.85546875" style="1" customWidth="1"/>
    <col min="4103" max="4352" width="9.140625" style="1"/>
    <col min="4353" max="4353" width="11" style="1" customWidth="1"/>
    <col min="4354" max="4354" width="58.28515625" style="1" customWidth="1"/>
    <col min="4355" max="4355" width="8.5703125" style="1" customWidth="1"/>
    <col min="4356" max="4356" width="12.28515625" style="1" customWidth="1"/>
    <col min="4357" max="4357" width="19.28515625" style="1" customWidth="1"/>
    <col min="4358" max="4358" width="19.85546875" style="1" customWidth="1"/>
    <col min="4359" max="4608" width="9.140625" style="1"/>
    <col min="4609" max="4609" width="11" style="1" customWidth="1"/>
    <col min="4610" max="4610" width="58.28515625" style="1" customWidth="1"/>
    <col min="4611" max="4611" width="8.5703125" style="1" customWidth="1"/>
    <col min="4612" max="4612" width="12.28515625" style="1" customWidth="1"/>
    <col min="4613" max="4613" width="19.28515625" style="1" customWidth="1"/>
    <col min="4614" max="4614" width="19.85546875" style="1" customWidth="1"/>
    <col min="4615" max="4864" width="9.140625" style="1"/>
    <col min="4865" max="4865" width="11" style="1" customWidth="1"/>
    <col min="4866" max="4866" width="58.28515625" style="1" customWidth="1"/>
    <col min="4867" max="4867" width="8.5703125" style="1" customWidth="1"/>
    <col min="4868" max="4868" width="12.28515625" style="1" customWidth="1"/>
    <col min="4869" max="4869" width="19.28515625" style="1" customWidth="1"/>
    <col min="4870" max="4870" width="19.85546875" style="1" customWidth="1"/>
    <col min="4871" max="5120" width="9.140625" style="1"/>
    <col min="5121" max="5121" width="11" style="1" customWidth="1"/>
    <col min="5122" max="5122" width="58.28515625" style="1" customWidth="1"/>
    <col min="5123" max="5123" width="8.5703125" style="1" customWidth="1"/>
    <col min="5124" max="5124" width="12.28515625" style="1" customWidth="1"/>
    <col min="5125" max="5125" width="19.28515625" style="1" customWidth="1"/>
    <col min="5126" max="5126" width="19.85546875" style="1" customWidth="1"/>
    <col min="5127" max="5376" width="9.140625" style="1"/>
    <col min="5377" max="5377" width="11" style="1" customWidth="1"/>
    <col min="5378" max="5378" width="58.28515625" style="1" customWidth="1"/>
    <col min="5379" max="5379" width="8.5703125" style="1" customWidth="1"/>
    <col min="5380" max="5380" width="12.28515625" style="1" customWidth="1"/>
    <col min="5381" max="5381" width="19.28515625" style="1" customWidth="1"/>
    <col min="5382" max="5382" width="19.85546875" style="1" customWidth="1"/>
    <col min="5383" max="5632" width="9.140625" style="1"/>
    <col min="5633" max="5633" width="11" style="1" customWidth="1"/>
    <col min="5634" max="5634" width="58.28515625" style="1" customWidth="1"/>
    <col min="5635" max="5635" width="8.5703125" style="1" customWidth="1"/>
    <col min="5636" max="5636" width="12.28515625" style="1" customWidth="1"/>
    <col min="5637" max="5637" width="19.28515625" style="1" customWidth="1"/>
    <col min="5638" max="5638" width="19.85546875" style="1" customWidth="1"/>
    <col min="5639" max="5888" width="9.140625" style="1"/>
    <col min="5889" max="5889" width="11" style="1" customWidth="1"/>
    <col min="5890" max="5890" width="58.28515625" style="1" customWidth="1"/>
    <col min="5891" max="5891" width="8.5703125" style="1" customWidth="1"/>
    <col min="5892" max="5892" width="12.28515625" style="1" customWidth="1"/>
    <col min="5893" max="5893" width="19.28515625" style="1" customWidth="1"/>
    <col min="5894" max="5894" width="19.85546875" style="1" customWidth="1"/>
    <col min="5895" max="6144" width="9.140625" style="1"/>
    <col min="6145" max="6145" width="11" style="1" customWidth="1"/>
    <col min="6146" max="6146" width="58.28515625" style="1" customWidth="1"/>
    <col min="6147" max="6147" width="8.5703125" style="1" customWidth="1"/>
    <col min="6148" max="6148" width="12.28515625" style="1" customWidth="1"/>
    <col min="6149" max="6149" width="19.28515625" style="1" customWidth="1"/>
    <col min="6150" max="6150" width="19.85546875" style="1" customWidth="1"/>
    <col min="6151" max="6400" width="9.140625" style="1"/>
    <col min="6401" max="6401" width="11" style="1" customWidth="1"/>
    <col min="6402" max="6402" width="58.28515625" style="1" customWidth="1"/>
    <col min="6403" max="6403" width="8.5703125" style="1" customWidth="1"/>
    <col min="6404" max="6404" width="12.28515625" style="1" customWidth="1"/>
    <col min="6405" max="6405" width="19.28515625" style="1" customWidth="1"/>
    <col min="6406" max="6406" width="19.85546875" style="1" customWidth="1"/>
    <col min="6407" max="6656" width="9.140625" style="1"/>
    <col min="6657" max="6657" width="11" style="1" customWidth="1"/>
    <col min="6658" max="6658" width="58.28515625" style="1" customWidth="1"/>
    <col min="6659" max="6659" width="8.5703125" style="1" customWidth="1"/>
    <col min="6660" max="6660" width="12.28515625" style="1" customWidth="1"/>
    <col min="6661" max="6661" width="19.28515625" style="1" customWidth="1"/>
    <col min="6662" max="6662" width="19.85546875" style="1" customWidth="1"/>
    <col min="6663" max="6912" width="9.140625" style="1"/>
    <col min="6913" max="6913" width="11" style="1" customWidth="1"/>
    <col min="6914" max="6914" width="58.28515625" style="1" customWidth="1"/>
    <col min="6915" max="6915" width="8.5703125" style="1" customWidth="1"/>
    <col min="6916" max="6916" width="12.28515625" style="1" customWidth="1"/>
    <col min="6917" max="6917" width="19.28515625" style="1" customWidth="1"/>
    <col min="6918" max="6918" width="19.85546875" style="1" customWidth="1"/>
    <col min="6919" max="7168" width="9.140625" style="1"/>
    <col min="7169" max="7169" width="11" style="1" customWidth="1"/>
    <col min="7170" max="7170" width="58.28515625" style="1" customWidth="1"/>
    <col min="7171" max="7171" width="8.5703125" style="1" customWidth="1"/>
    <col min="7172" max="7172" width="12.28515625" style="1" customWidth="1"/>
    <col min="7173" max="7173" width="19.28515625" style="1" customWidth="1"/>
    <col min="7174" max="7174" width="19.85546875" style="1" customWidth="1"/>
    <col min="7175" max="7424" width="9.140625" style="1"/>
    <col min="7425" max="7425" width="11" style="1" customWidth="1"/>
    <col min="7426" max="7426" width="58.28515625" style="1" customWidth="1"/>
    <col min="7427" max="7427" width="8.5703125" style="1" customWidth="1"/>
    <col min="7428" max="7428" width="12.28515625" style="1" customWidth="1"/>
    <col min="7429" max="7429" width="19.28515625" style="1" customWidth="1"/>
    <col min="7430" max="7430" width="19.85546875" style="1" customWidth="1"/>
    <col min="7431" max="7680" width="9.140625" style="1"/>
    <col min="7681" max="7681" width="11" style="1" customWidth="1"/>
    <col min="7682" max="7682" width="58.28515625" style="1" customWidth="1"/>
    <col min="7683" max="7683" width="8.5703125" style="1" customWidth="1"/>
    <col min="7684" max="7684" width="12.28515625" style="1" customWidth="1"/>
    <col min="7685" max="7685" width="19.28515625" style="1" customWidth="1"/>
    <col min="7686" max="7686" width="19.85546875" style="1" customWidth="1"/>
    <col min="7687" max="7936" width="9.140625" style="1"/>
    <col min="7937" max="7937" width="11" style="1" customWidth="1"/>
    <col min="7938" max="7938" width="58.28515625" style="1" customWidth="1"/>
    <col min="7939" max="7939" width="8.5703125" style="1" customWidth="1"/>
    <col min="7940" max="7940" width="12.28515625" style="1" customWidth="1"/>
    <col min="7941" max="7941" width="19.28515625" style="1" customWidth="1"/>
    <col min="7942" max="7942" width="19.85546875" style="1" customWidth="1"/>
    <col min="7943" max="8192" width="9.140625" style="1"/>
    <col min="8193" max="8193" width="11" style="1" customWidth="1"/>
    <col min="8194" max="8194" width="58.28515625" style="1" customWidth="1"/>
    <col min="8195" max="8195" width="8.5703125" style="1" customWidth="1"/>
    <col min="8196" max="8196" width="12.28515625" style="1" customWidth="1"/>
    <col min="8197" max="8197" width="19.28515625" style="1" customWidth="1"/>
    <col min="8198" max="8198" width="19.85546875" style="1" customWidth="1"/>
    <col min="8199" max="8448" width="9.140625" style="1"/>
    <col min="8449" max="8449" width="11" style="1" customWidth="1"/>
    <col min="8450" max="8450" width="58.28515625" style="1" customWidth="1"/>
    <col min="8451" max="8451" width="8.5703125" style="1" customWidth="1"/>
    <col min="8452" max="8452" width="12.28515625" style="1" customWidth="1"/>
    <col min="8453" max="8453" width="19.28515625" style="1" customWidth="1"/>
    <col min="8454" max="8454" width="19.85546875" style="1" customWidth="1"/>
    <col min="8455" max="8704" width="9.140625" style="1"/>
    <col min="8705" max="8705" width="11" style="1" customWidth="1"/>
    <col min="8706" max="8706" width="58.28515625" style="1" customWidth="1"/>
    <col min="8707" max="8707" width="8.5703125" style="1" customWidth="1"/>
    <col min="8708" max="8708" width="12.28515625" style="1" customWidth="1"/>
    <col min="8709" max="8709" width="19.28515625" style="1" customWidth="1"/>
    <col min="8710" max="8710" width="19.85546875" style="1" customWidth="1"/>
    <col min="8711" max="8960" width="9.140625" style="1"/>
    <col min="8961" max="8961" width="11" style="1" customWidth="1"/>
    <col min="8962" max="8962" width="58.28515625" style="1" customWidth="1"/>
    <col min="8963" max="8963" width="8.5703125" style="1" customWidth="1"/>
    <col min="8964" max="8964" width="12.28515625" style="1" customWidth="1"/>
    <col min="8965" max="8965" width="19.28515625" style="1" customWidth="1"/>
    <col min="8966" max="8966" width="19.85546875" style="1" customWidth="1"/>
    <col min="8967" max="9216" width="9.140625" style="1"/>
    <col min="9217" max="9217" width="11" style="1" customWidth="1"/>
    <col min="9218" max="9218" width="58.28515625" style="1" customWidth="1"/>
    <col min="9219" max="9219" width="8.5703125" style="1" customWidth="1"/>
    <col min="9220" max="9220" width="12.28515625" style="1" customWidth="1"/>
    <col min="9221" max="9221" width="19.28515625" style="1" customWidth="1"/>
    <col min="9222" max="9222" width="19.85546875" style="1" customWidth="1"/>
    <col min="9223" max="9472" width="9.140625" style="1"/>
    <col min="9473" max="9473" width="11" style="1" customWidth="1"/>
    <col min="9474" max="9474" width="58.28515625" style="1" customWidth="1"/>
    <col min="9475" max="9475" width="8.5703125" style="1" customWidth="1"/>
    <col min="9476" max="9476" width="12.28515625" style="1" customWidth="1"/>
    <col min="9477" max="9477" width="19.28515625" style="1" customWidth="1"/>
    <col min="9478" max="9478" width="19.85546875" style="1" customWidth="1"/>
    <col min="9479" max="9728" width="9.140625" style="1"/>
    <col min="9729" max="9729" width="11" style="1" customWidth="1"/>
    <col min="9730" max="9730" width="58.28515625" style="1" customWidth="1"/>
    <col min="9731" max="9731" width="8.5703125" style="1" customWidth="1"/>
    <col min="9732" max="9732" width="12.28515625" style="1" customWidth="1"/>
    <col min="9733" max="9733" width="19.28515625" style="1" customWidth="1"/>
    <col min="9734" max="9734" width="19.85546875" style="1" customWidth="1"/>
    <col min="9735" max="9984" width="9.140625" style="1"/>
    <col min="9985" max="9985" width="11" style="1" customWidth="1"/>
    <col min="9986" max="9986" width="58.28515625" style="1" customWidth="1"/>
    <col min="9987" max="9987" width="8.5703125" style="1" customWidth="1"/>
    <col min="9988" max="9988" width="12.28515625" style="1" customWidth="1"/>
    <col min="9989" max="9989" width="19.28515625" style="1" customWidth="1"/>
    <col min="9990" max="9990" width="19.85546875" style="1" customWidth="1"/>
    <col min="9991" max="10240" width="9.140625" style="1"/>
    <col min="10241" max="10241" width="11" style="1" customWidth="1"/>
    <col min="10242" max="10242" width="58.28515625" style="1" customWidth="1"/>
    <col min="10243" max="10243" width="8.5703125" style="1" customWidth="1"/>
    <col min="10244" max="10244" width="12.28515625" style="1" customWidth="1"/>
    <col min="10245" max="10245" width="19.28515625" style="1" customWidth="1"/>
    <col min="10246" max="10246" width="19.85546875" style="1" customWidth="1"/>
    <col min="10247" max="10496" width="9.140625" style="1"/>
    <col min="10497" max="10497" width="11" style="1" customWidth="1"/>
    <col min="10498" max="10498" width="58.28515625" style="1" customWidth="1"/>
    <col min="10499" max="10499" width="8.5703125" style="1" customWidth="1"/>
    <col min="10500" max="10500" width="12.28515625" style="1" customWidth="1"/>
    <col min="10501" max="10501" width="19.28515625" style="1" customWidth="1"/>
    <col min="10502" max="10502" width="19.85546875" style="1" customWidth="1"/>
    <col min="10503" max="10752" width="9.140625" style="1"/>
    <col min="10753" max="10753" width="11" style="1" customWidth="1"/>
    <col min="10754" max="10754" width="58.28515625" style="1" customWidth="1"/>
    <col min="10755" max="10755" width="8.5703125" style="1" customWidth="1"/>
    <col min="10756" max="10756" width="12.28515625" style="1" customWidth="1"/>
    <col min="10757" max="10757" width="19.28515625" style="1" customWidth="1"/>
    <col min="10758" max="10758" width="19.85546875" style="1" customWidth="1"/>
    <col min="10759" max="11008" width="9.140625" style="1"/>
    <col min="11009" max="11009" width="11" style="1" customWidth="1"/>
    <col min="11010" max="11010" width="58.28515625" style="1" customWidth="1"/>
    <col min="11011" max="11011" width="8.5703125" style="1" customWidth="1"/>
    <col min="11012" max="11012" width="12.28515625" style="1" customWidth="1"/>
    <col min="11013" max="11013" width="19.28515625" style="1" customWidth="1"/>
    <col min="11014" max="11014" width="19.85546875" style="1" customWidth="1"/>
    <col min="11015" max="11264" width="9.140625" style="1"/>
    <col min="11265" max="11265" width="11" style="1" customWidth="1"/>
    <col min="11266" max="11266" width="58.28515625" style="1" customWidth="1"/>
    <col min="11267" max="11267" width="8.5703125" style="1" customWidth="1"/>
    <col min="11268" max="11268" width="12.28515625" style="1" customWidth="1"/>
    <col min="11269" max="11269" width="19.28515625" style="1" customWidth="1"/>
    <col min="11270" max="11270" width="19.85546875" style="1" customWidth="1"/>
    <col min="11271" max="11520" width="9.140625" style="1"/>
    <col min="11521" max="11521" width="11" style="1" customWidth="1"/>
    <col min="11522" max="11522" width="58.28515625" style="1" customWidth="1"/>
    <col min="11523" max="11523" width="8.5703125" style="1" customWidth="1"/>
    <col min="11524" max="11524" width="12.28515625" style="1" customWidth="1"/>
    <col min="11525" max="11525" width="19.28515625" style="1" customWidth="1"/>
    <col min="11526" max="11526" width="19.85546875" style="1" customWidth="1"/>
    <col min="11527" max="11776" width="9.140625" style="1"/>
    <col min="11777" max="11777" width="11" style="1" customWidth="1"/>
    <col min="11778" max="11778" width="58.28515625" style="1" customWidth="1"/>
    <col min="11779" max="11779" width="8.5703125" style="1" customWidth="1"/>
    <col min="11780" max="11780" width="12.28515625" style="1" customWidth="1"/>
    <col min="11781" max="11781" width="19.28515625" style="1" customWidth="1"/>
    <col min="11782" max="11782" width="19.85546875" style="1" customWidth="1"/>
    <col min="11783" max="12032" width="9.140625" style="1"/>
    <col min="12033" max="12033" width="11" style="1" customWidth="1"/>
    <col min="12034" max="12034" width="58.28515625" style="1" customWidth="1"/>
    <col min="12035" max="12035" width="8.5703125" style="1" customWidth="1"/>
    <col min="12036" max="12036" width="12.28515625" style="1" customWidth="1"/>
    <col min="12037" max="12037" width="19.28515625" style="1" customWidth="1"/>
    <col min="12038" max="12038" width="19.85546875" style="1" customWidth="1"/>
    <col min="12039" max="12288" width="9.140625" style="1"/>
    <col min="12289" max="12289" width="11" style="1" customWidth="1"/>
    <col min="12290" max="12290" width="58.28515625" style="1" customWidth="1"/>
    <col min="12291" max="12291" width="8.5703125" style="1" customWidth="1"/>
    <col min="12292" max="12292" width="12.28515625" style="1" customWidth="1"/>
    <col min="12293" max="12293" width="19.28515625" style="1" customWidth="1"/>
    <col min="12294" max="12294" width="19.85546875" style="1" customWidth="1"/>
    <col min="12295" max="12544" width="9.140625" style="1"/>
    <col min="12545" max="12545" width="11" style="1" customWidth="1"/>
    <col min="12546" max="12546" width="58.28515625" style="1" customWidth="1"/>
    <col min="12547" max="12547" width="8.5703125" style="1" customWidth="1"/>
    <col min="12548" max="12548" width="12.28515625" style="1" customWidth="1"/>
    <col min="12549" max="12549" width="19.28515625" style="1" customWidth="1"/>
    <col min="12550" max="12550" width="19.85546875" style="1" customWidth="1"/>
    <col min="12551" max="12800" width="9.140625" style="1"/>
    <col min="12801" max="12801" width="11" style="1" customWidth="1"/>
    <col min="12802" max="12802" width="58.28515625" style="1" customWidth="1"/>
    <col min="12803" max="12803" width="8.5703125" style="1" customWidth="1"/>
    <col min="12804" max="12804" width="12.28515625" style="1" customWidth="1"/>
    <col min="12805" max="12805" width="19.28515625" style="1" customWidth="1"/>
    <col min="12806" max="12806" width="19.85546875" style="1" customWidth="1"/>
    <col min="12807" max="13056" width="9.140625" style="1"/>
    <col min="13057" max="13057" width="11" style="1" customWidth="1"/>
    <col min="13058" max="13058" width="58.28515625" style="1" customWidth="1"/>
    <col min="13059" max="13059" width="8.5703125" style="1" customWidth="1"/>
    <col min="13060" max="13060" width="12.28515625" style="1" customWidth="1"/>
    <col min="13061" max="13061" width="19.28515625" style="1" customWidth="1"/>
    <col min="13062" max="13062" width="19.85546875" style="1" customWidth="1"/>
    <col min="13063" max="13312" width="9.140625" style="1"/>
    <col min="13313" max="13313" width="11" style="1" customWidth="1"/>
    <col min="13314" max="13314" width="58.28515625" style="1" customWidth="1"/>
    <col min="13315" max="13315" width="8.5703125" style="1" customWidth="1"/>
    <col min="13316" max="13316" width="12.28515625" style="1" customWidth="1"/>
    <col min="13317" max="13317" width="19.28515625" style="1" customWidth="1"/>
    <col min="13318" max="13318" width="19.85546875" style="1" customWidth="1"/>
    <col min="13319" max="13568" width="9.140625" style="1"/>
    <col min="13569" max="13569" width="11" style="1" customWidth="1"/>
    <col min="13570" max="13570" width="58.28515625" style="1" customWidth="1"/>
    <col min="13571" max="13571" width="8.5703125" style="1" customWidth="1"/>
    <col min="13572" max="13572" width="12.28515625" style="1" customWidth="1"/>
    <col min="13573" max="13573" width="19.28515625" style="1" customWidth="1"/>
    <col min="13574" max="13574" width="19.85546875" style="1" customWidth="1"/>
    <col min="13575" max="13824" width="9.140625" style="1"/>
    <col min="13825" max="13825" width="11" style="1" customWidth="1"/>
    <col min="13826" max="13826" width="58.28515625" style="1" customWidth="1"/>
    <col min="13827" max="13827" width="8.5703125" style="1" customWidth="1"/>
    <col min="13828" max="13828" width="12.28515625" style="1" customWidth="1"/>
    <col min="13829" max="13829" width="19.28515625" style="1" customWidth="1"/>
    <col min="13830" max="13830" width="19.85546875" style="1" customWidth="1"/>
    <col min="13831" max="14080" width="9.140625" style="1"/>
    <col min="14081" max="14081" width="11" style="1" customWidth="1"/>
    <col min="14082" max="14082" width="58.28515625" style="1" customWidth="1"/>
    <col min="14083" max="14083" width="8.5703125" style="1" customWidth="1"/>
    <col min="14084" max="14084" width="12.28515625" style="1" customWidth="1"/>
    <col min="14085" max="14085" width="19.28515625" style="1" customWidth="1"/>
    <col min="14086" max="14086" width="19.85546875" style="1" customWidth="1"/>
    <col min="14087" max="14336" width="9.140625" style="1"/>
    <col min="14337" max="14337" width="11" style="1" customWidth="1"/>
    <col min="14338" max="14338" width="58.28515625" style="1" customWidth="1"/>
    <col min="14339" max="14339" width="8.5703125" style="1" customWidth="1"/>
    <col min="14340" max="14340" width="12.28515625" style="1" customWidth="1"/>
    <col min="14341" max="14341" width="19.28515625" style="1" customWidth="1"/>
    <col min="14342" max="14342" width="19.85546875" style="1" customWidth="1"/>
    <col min="14343" max="14592" width="9.140625" style="1"/>
    <col min="14593" max="14593" width="11" style="1" customWidth="1"/>
    <col min="14594" max="14594" width="58.28515625" style="1" customWidth="1"/>
    <col min="14595" max="14595" width="8.5703125" style="1" customWidth="1"/>
    <col min="14596" max="14596" width="12.28515625" style="1" customWidth="1"/>
    <col min="14597" max="14597" width="19.28515625" style="1" customWidth="1"/>
    <col min="14598" max="14598" width="19.85546875" style="1" customWidth="1"/>
    <col min="14599" max="14848" width="9.140625" style="1"/>
    <col min="14849" max="14849" width="11" style="1" customWidth="1"/>
    <col min="14850" max="14850" width="58.28515625" style="1" customWidth="1"/>
    <col min="14851" max="14851" width="8.5703125" style="1" customWidth="1"/>
    <col min="14852" max="14852" width="12.28515625" style="1" customWidth="1"/>
    <col min="14853" max="14853" width="19.28515625" style="1" customWidth="1"/>
    <col min="14854" max="14854" width="19.85546875" style="1" customWidth="1"/>
    <col min="14855" max="15104" width="9.140625" style="1"/>
    <col min="15105" max="15105" width="11" style="1" customWidth="1"/>
    <col min="15106" max="15106" width="58.28515625" style="1" customWidth="1"/>
    <col min="15107" max="15107" width="8.5703125" style="1" customWidth="1"/>
    <col min="15108" max="15108" width="12.28515625" style="1" customWidth="1"/>
    <col min="15109" max="15109" width="19.28515625" style="1" customWidth="1"/>
    <col min="15110" max="15110" width="19.85546875" style="1" customWidth="1"/>
    <col min="15111" max="15360" width="9.140625" style="1"/>
    <col min="15361" max="15361" width="11" style="1" customWidth="1"/>
    <col min="15362" max="15362" width="58.28515625" style="1" customWidth="1"/>
    <col min="15363" max="15363" width="8.5703125" style="1" customWidth="1"/>
    <col min="15364" max="15364" width="12.28515625" style="1" customWidth="1"/>
    <col min="15365" max="15365" width="19.28515625" style="1" customWidth="1"/>
    <col min="15366" max="15366" width="19.85546875" style="1" customWidth="1"/>
    <col min="15367" max="15616" width="9.140625" style="1"/>
    <col min="15617" max="15617" width="11" style="1" customWidth="1"/>
    <col min="15618" max="15618" width="58.28515625" style="1" customWidth="1"/>
    <col min="15619" max="15619" width="8.5703125" style="1" customWidth="1"/>
    <col min="15620" max="15620" width="12.28515625" style="1" customWidth="1"/>
    <col min="15621" max="15621" width="19.28515625" style="1" customWidth="1"/>
    <col min="15622" max="15622" width="19.85546875" style="1" customWidth="1"/>
    <col min="15623" max="15872" width="9.140625" style="1"/>
    <col min="15873" max="15873" width="11" style="1" customWidth="1"/>
    <col min="15874" max="15874" width="58.28515625" style="1" customWidth="1"/>
    <col min="15875" max="15875" width="8.5703125" style="1" customWidth="1"/>
    <col min="15876" max="15876" width="12.28515625" style="1" customWidth="1"/>
    <col min="15877" max="15877" width="19.28515625" style="1" customWidth="1"/>
    <col min="15878" max="15878" width="19.85546875" style="1" customWidth="1"/>
    <col min="15879" max="16128" width="9.140625" style="1"/>
    <col min="16129" max="16129" width="11" style="1" customWidth="1"/>
    <col min="16130" max="16130" width="58.28515625" style="1" customWidth="1"/>
    <col min="16131" max="16131" width="8.5703125" style="1" customWidth="1"/>
    <col min="16132" max="16132" width="12.28515625" style="1" customWidth="1"/>
    <col min="16133" max="16133" width="19.28515625" style="1" customWidth="1"/>
    <col min="16134" max="16134" width="19.85546875" style="1" customWidth="1"/>
    <col min="16135" max="16384" width="9.140625" style="1"/>
  </cols>
  <sheetData>
    <row r="1" spans="1:7" ht="15.75" thickBot="1" x14ac:dyDescent="0.3">
      <c r="B1" s="29"/>
      <c r="C1" s="117"/>
      <c r="D1" s="30"/>
      <c r="E1" s="31"/>
    </row>
    <row r="2" spans="1:7" ht="51" customHeight="1" thickBot="1" x14ac:dyDescent="0.3">
      <c r="A2" s="33"/>
      <c r="B2" s="213" t="s">
        <v>49</v>
      </c>
      <c r="C2" s="214"/>
      <c r="D2" s="34"/>
      <c r="E2" s="34"/>
      <c r="F2" s="27"/>
    </row>
    <row r="3" spans="1:7" ht="16.5" thickBot="1" x14ac:dyDescent="0.25">
      <c r="B3" s="35"/>
      <c r="C3" s="118"/>
      <c r="D3" s="36"/>
      <c r="E3" s="36"/>
      <c r="F3" s="27"/>
    </row>
    <row r="4" spans="1:7" s="2" customFormat="1" ht="12.75" customHeight="1" x14ac:dyDescent="0.25">
      <c r="A4" s="215" t="s">
        <v>0</v>
      </c>
      <c r="B4" s="218" t="s">
        <v>1</v>
      </c>
      <c r="C4" s="221" t="s">
        <v>2</v>
      </c>
      <c r="D4" s="37"/>
      <c r="E4" s="38" t="s">
        <v>3</v>
      </c>
      <c r="F4" s="39" t="s">
        <v>4</v>
      </c>
    </row>
    <row r="5" spans="1:7" s="2" customFormat="1" ht="12.75" customHeight="1" x14ac:dyDescent="0.25">
      <c r="A5" s="216"/>
      <c r="B5" s="219"/>
      <c r="C5" s="222"/>
      <c r="D5" s="40" t="s">
        <v>5</v>
      </c>
      <c r="E5" s="41" t="s">
        <v>6</v>
      </c>
      <c r="F5" s="42" t="s">
        <v>6</v>
      </c>
    </row>
    <row r="6" spans="1:7" s="2" customFormat="1" ht="12.75" customHeight="1" thickBot="1" x14ac:dyDescent="0.3">
      <c r="A6" s="217"/>
      <c r="B6" s="220"/>
      <c r="C6" s="223"/>
      <c r="D6" s="43"/>
      <c r="E6" s="44" t="s">
        <v>27</v>
      </c>
      <c r="F6" s="45" t="s">
        <v>27</v>
      </c>
    </row>
    <row r="7" spans="1:7" s="2" customFormat="1" ht="374.25" customHeight="1" x14ac:dyDescent="0.25">
      <c r="A7" s="46"/>
      <c r="B7" s="224" t="s">
        <v>29</v>
      </c>
      <c r="C7" s="225"/>
      <c r="D7" s="225"/>
      <c r="E7" s="225"/>
      <c r="F7" s="225"/>
    </row>
    <row r="8" spans="1:7" s="2" customFormat="1" ht="15.75" x14ac:dyDescent="0.25">
      <c r="A8" s="47"/>
      <c r="B8" s="48"/>
      <c r="C8" s="114"/>
      <c r="D8" s="49"/>
      <c r="E8" s="50"/>
      <c r="F8" s="50"/>
    </row>
    <row r="9" spans="1:7" s="4" customFormat="1" ht="15.75" x14ac:dyDescent="0.25">
      <c r="A9" s="51" t="s">
        <v>7</v>
      </c>
      <c r="B9" s="52" t="s">
        <v>8</v>
      </c>
      <c r="C9" s="111"/>
      <c r="D9" s="14"/>
      <c r="E9" s="27"/>
      <c r="F9" s="27"/>
      <c r="G9" s="3"/>
    </row>
    <row r="10" spans="1:7" s="4" customFormat="1" ht="365.25" customHeight="1" x14ac:dyDescent="0.2">
      <c r="A10" s="53" t="s">
        <v>9</v>
      </c>
      <c r="B10" s="54" t="s">
        <v>30</v>
      </c>
      <c r="C10" s="111"/>
      <c r="D10" s="26"/>
      <c r="E10" s="55"/>
      <c r="F10" s="56"/>
      <c r="G10" s="3"/>
    </row>
    <row r="11" spans="1:7" s="4" customFormat="1" ht="78" customHeight="1" x14ac:dyDescent="0.2">
      <c r="A11" s="53"/>
      <c r="B11" s="54" t="s">
        <v>36</v>
      </c>
      <c r="C11" s="111"/>
      <c r="D11" s="26"/>
      <c r="E11" s="55"/>
      <c r="F11" s="56"/>
      <c r="G11" s="3"/>
    </row>
    <row r="12" spans="1:7" s="4" customFormat="1" x14ac:dyDescent="0.2">
      <c r="A12" s="53"/>
      <c r="B12" s="57"/>
      <c r="C12" s="116" t="s">
        <v>10</v>
      </c>
      <c r="D12" s="58">
        <v>1</v>
      </c>
      <c r="E12" s="55"/>
      <c r="F12" s="56">
        <f>D12*E12</f>
        <v>0</v>
      </c>
      <c r="G12" s="3"/>
    </row>
    <row r="13" spans="1:7" s="4" customFormat="1" x14ac:dyDescent="0.2">
      <c r="A13" s="53"/>
      <c r="B13" s="57"/>
      <c r="C13" s="116"/>
      <c r="D13" s="58"/>
      <c r="E13" s="55"/>
      <c r="F13" s="56"/>
      <c r="G13" s="3"/>
    </row>
    <row r="14" spans="1:7" s="4" customFormat="1" x14ac:dyDescent="0.2">
      <c r="A14" s="53"/>
      <c r="B14" s="57"/>
      <c r="C14" s="116"/>
      <c r="D14" s="58"/>
      <c r="E14" s="55"/>
      <c r="F14" s="56"/>
      <c r="G14" s="3"/>
    </row>
    <row r="15" spans="1:7" s="4" customFormat="1" ht="15.75" x14ac:dyDescent="0.25">
      <c r="A15" s="59" t="str">
        <f>A9</f>
        <v>1.</v>
      </c>
      <c r="B15" s="60" t="str">
        <f>B9</f>
        <v>PRIPREMNI RADOVI</v>
      </c>
      <c r="C15" s="119" t="s">
        <v>28</v>
      </c>
      <c r="D15" s="61"/>
      <c r="E15" s="62"/>
      <c r="F15" s="63">
        <f>SUM(F12:F14)</f>
        <v>0</v>
      </c>
      <c r="G15" s="3"/>
    </row>
    <row r="16" spans="1:7" s="4" customFormat="1" ht="15.75" x14ac:dyDescent="0.25">
      <c r="A16" s="64"/>
      <c r="B16" s="64"/>
      <c r="C16" s="120"/>
      <c r="D16" s="64"/>
      <c r="E16" s="64"/>
      <c r="F16" s="64"/>
      <c r="G16" s="3"/>
    </row>
    <row r="17" spans="1:7" s="4" customFormat="1" ht="15.75" x14ac:dyDescent="0.25">
      <c r="A17" s="65"/>
      <c r="B17" s="66"/>
      <c r="C17" s="121"/>
      <c r="D17" s="8"/>
      <c r="E17" s="9"/>
      <c r="F17" s="9"/>
      <c r="G17" s="3"/>
    </row>
    <row r="18" spans="1:7" s="4" customFormat="1" ht="15.75" x14ac:dyDescent="0.25">
      <c r="A18" s="51" t="s">
        <v>11</v>
      </c>
      <c r="B18" s="52" t="s">
        <v>12</v>
      </c>
      <c r="C18" s="111"/>
      <c r="D18" s="14"/>
      <c r="E18" s="67"/>
      <c r="F18" s="27"/>
      <c r="G18" s="3"/>
    </row>
    <row r="19" spans="1:7" s="4" customFormat="1" x14ac:dyDescent="0.2">
      <c r="A19" s="68"/>
      <c r="B19" s="69"/>
      <c r="C19" s="116"/>
      <c r="D19" s="58"/>
      <c r="E19" s="67"/>
      <c r="F19" s="27"/>
      <c r="G19" s="3"/>
    </row>
    <row r="20" spans="1:7" s="4" customFormat="1" ht="184.5" customHeight="1" x14ac:dyDescent="0.2">
      <c r="A20" s="70" t="s">
        <v>13</v>
      </c>
      <c r="B20" s="71" t="s">
        <v>42</v>
      </c>
      <c r="C20" s="116"/>
      <c r="D20" s="72"/>
      <c r="E20" s="73"/>
      <c r="F20" s="27"/>
      <c r="G20" s="3"/>
    </row>
    <row r="21" spans="1:7" s="4" customFormat="1" x14ac:dyDescent="0.2">
      <c r="A21" s="70"/>
      <c r="B21" s="69"/>
      <c r="C21" s="116" t="s">
        <v>14</v>
      </c>
      <c r="D21" s="58">
        <v>46</v>
      </c>
      <c r="E21" s="67"/>
      <c r="F21" s="56">
        <f>D21*E21</f>
        <v>0</v>
      </c>
      <c r="G21" s="3"/>
    </row>
    <row r="22" spans="1:7" s="4" customFormat="1" x14ac:dyDescent="0.2">
      <c r="A22" s="68"/>
      <c r="B22" s="69"/>
      <c r="C22" s="116"/>
      <c r="D22" s="58"/>
      <c r="E22" s="67"/>
      <c r="F22" s="27"/>
      <c r="G22" s="3"/>
    </row>
    <row r="23" spans="1:7" s="4" customFormat="1" ht="16.5" customHeight="1" x14ac:dyDescent="0.25">
      <c r="A23" s="59" t="str">
        <f>A18</f>
        <v>2.</v>
      </c>
      <c r="B23" s="60" t="str">
        <f>B18</f>
        <v>RADOVI DEMONTAŽE</v>
      </c>
      <c r="C23" s="119" t="s">
        <v>28</v>
      </c>
      <c r="D23" s="61"/>
      <c r="E23" s="62"/>
      <c r="F23" s="63">
        <f>SUM(F21:F22)</f>
        <v>0</v>
      </c>
      <c r="G23" s="3"/>
    </row>
    <row r="24" spans="1:7" s="4" customFormat="1" x14ac:dyDescent="0.25">
      <c r="A24" s="68"/>
      <c r="B24" s="74"/>
      <c r="C24" s="111"/>
      <c r="D24" s="14"/>
      <c r="E24" s="67"/>
      <c r="F24" s="27"/>
      <c r="G24" s="3"/>
    </row>
    <row r="25" spans="1:7" s="4" customFormat="1" x14ac:dyDescent="0.25">
      <c r="A25" s="68"/>
      <c r="B25" s="74"/>
      <c r="C25" s="111"/>
      <c r="D25" s="14"/>
      <c r="E25" s="67"/>
      <c r="F25" s="27"/>
      <c r="G25" s="3"/>
    </row>
    <row r="26" spans="1:7" s="4" customFormat="1" ht="31.5" x14ac:dyDescent="0.25">
      <c r="A26" s="51" t="s">
        <v>15</v>
      </c>
      <c r="B26" s="52" t="s">
        <v>37</v>
      </c>
      <c r="C26" s="111"/>
      <c r="D26" s="14"/>
      <c r="E26" s="67"/>
      <c r="F26" s="27"/>
      <c r="G26" s="3"/>
    </row>
    <row r="27" spans="1:7" s="4" customFormat="1" x14ac:dyDescent="0.25">
      <c r="A27" s="68"/>
      <c r="B27" s="74"/>
      <c r="C27" s="111"/>
      <c r="D27" s="14"/>
      <c r="E27" s="67"/>
      <c r="F27" s="27"/>
      <c r="G27" s="3"/>
    </row>
    <row r="28" spans="1:7" s="4" customFormat="1" ht="183.75" customHeight="1" x14ac:dyDescent="0.25">
      <c r="A28" s="68" t="s">
        <v>17</v>
      </c>
      <c r="B28" s="74" t="s">
        <v>41</v>
      </c>
      <c r="C28" s="111"/>
      <c r="D28" s="14"/>
      <c r="E28" s="67"/>
      <c r="F28" s="27"/>
      <c r="G28" s="3"/>
    </row>
    <row r="29" spans="1:7" s="4" customFormat="1" x14ac:dyDescent="0.25">
      <c r="A29" s="68"/>
      <c r="B29" s="74" t="s">
        <v>51</v>
      </c>
      <c r="C29" s="111" t="s">
        <v>31</v>
      </c>
      <c r="D29" s="14">
        <v>12</v>
      </c>
      <c r="E29" s="67"/>
      <c r="F29" s="27">
        <f>D29*E29</f>
        <v>0</v>
      </c>
      <c r="G29" s="3"/>
    </row>
    <row r="30" spans="1:7" s="4" customFormat="1" x14ac:dyDescent="0.25">
      <c r="A30" s="68"/>
      <c r="B30" s="74"/>
      <c r="C30" s="111"/>
      <c r="D30" s="14"/>
      <c r="E30" s="67"/>
      <c r="F30" s="27"/>
      <c r="G30" s="3"/>
    </row>
    <row r="31" spans="1:7" s="4" customFormat="1" ht="97.5" customHeight="1" x14ac:dyDescent="0.25">
      <c r="A31" s="68" t="s">
        <v>18</v>
      </c>
      <c r="B31" s="74" t="s">
        <v>38</v>
      </c>
      <c r="C31" s="111"/>
      <c r="D31" s="14"/>
      <c r="E31" s="67"/>
      <c r="F31" s="27"/>
      <c r="G31" s="3"/>
    </row>
    <row r="32" spans="1:7" s="4" customFormat="1" x14ac:dyDescent="0.25">
      <c r="A32" s="68"/>
      <c r="B32" s="74" t="s">
        <v>50</v>
      </c>
      <c r="C32" s="111" t="s">
        <v>31</v>
      </c>
      <c r="D32" s="14">
        <v>230</v>
      </c>
      <c r="E32" s="67"/>
      <c r="F32" s="27">
        <f>D32*E32</f>
        <v>0</v>
      </c>
      <c r="G32" s="3"/>
    </row>
    <row r="33" spans="1:7" s="4" customFormat="1" x14ac:dyDescent="0.25">
      <c r="A33" s="68"/>
      <c r="B33" s="74"/>
      <c r="C33" s="111"/>
      <c r="D33" s="14"/>
      <c r="E33" s="67"/>
      <c r="F33" s="27"/>
      <c r="G33" s="3"/>
    </row>
    <row r="34" spans="1:7" s="4" customFormat="1" ht="92.25" customHeight="1" x14ac:dyDescent="0.25">
      <c r="A34" s="68" t="s">
        <v>39</v>
      </c>
      <c r="B34" s="74" t="s">
        <v>40</v>
      </c>
      <c r="C34" s="111"/>
      <c r="D34" s="14"/>
      <c r="E34" s="67"/>
      <c r="F34" s="27"/>
      <c r="G34" s="3"/>
    </row>
    <row r="35" spans="1:7" s="4" customFormat="1" x14ac:dyDescent="0.25">
      <c r="A35" s="68"/>
      <c r="B35" s="74" t="s">
        <v>50</v>
      </c>
      <c r="C35" s="111" t="s">
        <v>31</v>
      </c>
      <c r="D35" s="14">
        <v>230</v>
      </c>
      <c r="E35" s="67"/>
      <c r="F35" s="27">
        <f>D35*E35</f>
        <v>0</v>
      </c>
      <c r="G35" s="3"/>
    </row>
    <row r="36" spans="1:7" s="4" customFormat="1" x14ac:dyDescent="0.25">
      <c r="A36" s="68"/>
      <c r="B36" s="74"/>
      <c r="C36" s="111"/>
      <c r="D36" s="14"/>
      <c r="E36" s="67"/>
      <c r="F36" s="27"/>
      <c r="G36" s="3"/>
    </row>
    <row r="37" spans="1:7" s="4" customFormat="1" ht="17.25" customHeight="1" x14ac:dyDescent="0.25">
      <c r="A37" s="113"/>
      <c r="B37" s="112"/>
      <c r="C37" s="121"/>
      <c r="D37" s="8"/>
      <c r="E37" s="9"/>
      <c r="F37" s="9"/>
      <c r="G37" s="3"/>
    </row>
    <row r="38" spans="1:7" s="4" customFormat="1" ht="39.75" customHeight="1" x14ac:dyDescent="0.25">
      <c r="A38" s="59" t="str">
        <f>A26</f>
        <v>3.</v>
      </c>
      <c r="B38" s="60" t="str">
        <f>B26</f>
        <v>SANACIJA BETONSKE OBLOGE OKO DEMONTIRANIH VRATA</v>
      </c>
      <c r="C38" s="119" t="s">
        <v>28</v>
      </c>
      <c r="D38" s="141"/>
      <c r="E38" s="142"/>
      <c r="F38" s="143">
        <f>F29+F32+F35</f>
        <v>0</v>
      </c>
      <c r="G38" s="3"/>
    </row>
    <row r="39" spans="1:7" s="4" customFormat="1" ht="17.25" customHeight="1" x14ac:dyDescent="0.25">
      <c r="A39" s="113"/>
      <c r="B39" s="112"/>
      <c r="C39" s="121"/>
      <c r="D39" s="8"/>
      <c r="E39" s="9"/>
      <c r="F39" s="9"/>
      <c r="G39" s="3"/>
    </row>
    <row r="40" spans="1:7" s="4" customFormat="1" ht="17.25" customHeight="1" x14ac:dyDescent="0.25">
      <c r="A40" s="113"/>
      <c r="B40" s="112"/>
      <c r="C40" s="121"/>
      <c r="D40" s="8"/>
      <c r="E40" s="9"/>
      <c r="F40" s="9"/>
      <c r="G40" s="3"/>
    </row>
    <row r="41" spans="1:7" s="4" customFormat="1" ht="15.75" x14ac:dyDescent="0.25">
      <c r="A41" s="51" t="s">
        <v>19</v>
      </c>
      <c r="B41" s="52" t="s">
        <v>16</v>
      </c>
      <c r="C41" s="111"/>
      <c r="D41" s="14"/>
      <c r="E41" s="67"/>
      <c r="F41" s="27"/>
      <c r="G41" s="3"/>
    </row>
    <row r="42" spans="1:7" s="4" customFormat="1" ht="15.75" x14ac:dyDescent="0.2">
      <c r="A42" s="70"/>
      <c r="B42" s="75"/>
      <c r="C42" s="116"/>
      <c r="D42" s="72"/>
      <c r="E42" s="73"/>
      <c r="F42" s="27"/>
      <c r="G42" s="3"/>
    </row>
    <row r="43" spans="1:7" s="4" customFormat="1" ht="384.75" customHeight="1" x14ac:dyDescent="0.2">
      <c r="A43" s="70" t="s">
        <v>21</v>
      </c>
      <c r="B43" s="76" t="s">
        <v>52</v>
      </c>
      <c r="C43" s="122"/>
      <c r="D43" s="58"/>
      <c r="E43" s="67"/>
      <c r="F43" s="27"/>
      <c r="G43" s="3"/>
    </row>
    <row r="44" spans="1:7" s="4" customFormat="1" ht="98.25" customHeight="1" x14ac:dyDescent="0.2">
      <c r="A44" s="70"/>
      <c r="B44" s="71" t="s">
        <v>53</v>
      </c>
      <c r="C44" s="144" t="s">
        <v>14</v>
      </c>
      <c r="D44" s="145">
        <v>9</v>
      </c>
      <c r="E44" s="146"/>
      <c r="F44" s="147">
        <f>D44*E44</f>
        <v>0</v>
      </c>
      <c r="G44" s="3"/>
    </row>
    <row r="45" spans="1:7" s="4" customFormat="1" x14ac:dyDescent="0.2">
      <c r="A45" s="70"/>
      <c r="B45" s="71"/>
      <c r="C45" s="111"/>
      <c r="D45" s="14"/>
      <c r="E45" s="67"/>
      <c r="F45" s="56"/>
      <c r="G45" s="3"/>
    </row>
    <row r="46" spans="1:7" s="4" customFormat="1" ht="409.5" customHeight="1" x14ac:dyDescent="0.2">
      <c r="A46" s="70" t="s">
        <v>32</v>
      </c>
      <c r="B46" s="71" t="s">
        <v>54</v>
      </c>
      <c r="C46" s="111"/>
      <c r="D46" s="14"/>
      <c r="E46" s="67"/>
      <c r="F46" s="56"/>
      <c r="G46" s="3"/>
    </row>
    <row r="47" spans="1:7" s="4" customFormat="1" ht="99" customHeight="1" x14ac:dyDescent="0.2">
      <c r="A47" s="70"/>
      <c r="B47" s="71" t="s">
        <v>55</v>
      </c>
      <c r="C47" s="144" t="s">
        <v>14</v>
      </c>
      <c r="D47" s="145">
        <v>19</v>
      </c>
      <c r="E47" s="146"/>
      <c r="F47" s="147">
        <f>D47*E47</f>
        <v>0</v>
      </c>
      <c r="G47" s="3"/>
    </row>
    <row r="48" spans="1:7" s="4" customFormat="1" x14ac:dyDescent="0.2">
      <c r="A48" s="70"/>
      <c r="B48" s="71"/>
      <c r="C48" s="111"/>
      <c r="D48" s="14"/>
      <c r="E48" s="67"/>
      <c r="F48" s="56"/>
      <c r="G48" s="3"/>
    </row>
    <row r="49" spans="1:7" s="4" customFormat="1" ht="399" customHeight="1" x14ac:dyDescent="0.2">
      <c r="A49" s="70" t="s">
        <v>43</v>
      </c>
      <c r="B49" s="71" t="s">
        <v>56</v>
      </c>
      <c r="C49" s="111"/>
      <c r="D49" s="14"/>
      <c r="E49" s="67"/>
      <c r="F49" s="56"/>
      <c r="G49" s="3"/>
    </row>
    <row r="50" spans="1:7" s="4" customFormat="1" ht="95.25" customHeight="1" x14ac:dyDescent="0.2">
      <c r="A50" s="70"/>
      <c r="B50" s="71" t="s">
        <v>53</v>
      </c>
      <c r="C50" s="111" t="s">
        <v>14</v>
      </c>
      <c r="D50" s="145">
        <v>17</v>
      </c>
      <c r="E50" s="146"/>
      <c r="F50" s="147">
        <f>D50*E50</f>
        <v>0</v>
      </c>
      <c r="G50" s="3"/>
    </row>
    <row r="51" spans="1:7" s="4" customFormat="1" x14ac:dyDescent="0.2">
      <c r="A51" s="70"/>
      <c r="B51" s="71"/>
      <c r="C51" s="111"/>
      <c r="D51" s="14"/>
      <c r="E51" s="67"/>
      <c r="F51" s="56"/>
      <c r="G51" s="3"/>
    </row>
    <row r="52" spans="1:7" s="4" customFormat="1" ht="81.75" customHeight="1" x14ac:dyDescent="0.2">
      <c r="A52" s="70" t="s">
        <v>44</v>
      </c>
      <c r="B52" s="71" t="s">
        <v>47</v>
      </c>
      <c r="C52" s="111"/>
      <c r="D52" s="14"/>
      <c r="E52" s="67"/>
      <c r="F52" s="56"/>
      <c r="G52" s="3"/>
    </row>
    <row r="53" spans="1:7" s="4" customFormat="1" ht="341.25" customHeight="1" x14ac:dyDescent="0.2">
      <c r="A53" s="70"/>
      <c r="B53" s="71" t="s">
        <v>48</v>
      </c>
      <c r="C53" s="111"/>
      <c r="D53" s="14"/>
      <c r="E53" s="67"/>
      <c r="F53" s="56"/>
      <c r="G53" s="3"/>
    </row>
    <row r="54" spans="1:7" s="4" customFormat="1" ht="288.75" customHeight="1" x14ac:dyDescent="0.2">
      <c r="A54" s="70"/>
      <c r="B54" s="71" t="s">
        <v>60</v>
      </c>
      <c r="C54" s="111"/>
      <c r="D54" s="14"/>
      <c r="E54" s="67"/>
      <c r="F54" s="56"/>
      <c r="G54" s="3"/>
    </row>
    <row r="55" spans="1:7" s="4" customFormat="1" ht="159" customHeight="1" x14ac:dyDescent="0.25">
      <c r="A55" s="70"/>
      <c r="B55" s="71" t="s">
        <v>46</v>
      </c>
      <c r="C55" s="111"/>
      <c r="D55" s="49"/>
      <c r="E55" s="139"/>
      <c r="F55" s="140"/>
      <c r="G55" s="3"/>
    </row>
    <row r="56" spans="1:7" s="4" customFormat="1" x14ac:dyDescent="0.25">
      <c r="A56" s="70"/>
      <c r="B56" s="71"/>
      <c r="C56" s="111" t="s">
        <v>10</v>
      </c>
      <c r="D56" s="49">
        <v>1</v>
      </c>
      <c r="E56" s="139"/>
      <c r="F56" s="140">
        <f>D56*E56</f>
        <v>0</v>
      </c>
      <c r="G56" s="3"/>
    </row>
    <row r="57" spans="1:7" s="4" customFormat="1" x14ac:dyDescent="0.25">
      <c r="A57" s="70"/>
      <c r="B57" s="71"/>
      <c r="C57" s="111"/>
      <c r="D57" s="49"/>
      <c r="E57" s="139"/>
      <c r="F57" s="140"/>
      <c r="G57" s="3"/>
    </row>
    <row r="58" spans="1:7" s="4" customFormat="1" ht="369" customHeight="1" x14ac:dyDescent="0.25">
      <c r="A58" s="70" t="s">
        <v>45</v>
      </c>
      <c r="B58" s="71" t="s">
        <v>59</v>
      </c>
      <c r="C58" s="111"/>
      <c r="D58" s="49"/>
      <c r="E58" s="139"/>
      <c r="F58" s="140"/>
      <c r="G58" s="3"/>
    </row>
    <row r="59" spans="1:7" s="4" customFormat="1" x14ac:dyDescent="0.25">
      <c r="A59" s="70"/>
      <c r="B59" s="71" t="s">
        <v>57</v>
      </c>
      <c r="C59" s="111"/>
      <c r="D59" s="49"/>
      <c r="E59" s="139"/>
      <c r="F59" s="140"/>
      <c r="G59" s="3"/>
    </row>
    <row r="60" spans="1:7" s="4" customFormat="1" x14ac:dyDescent="0.25">
      <c r="A60" s="70"/>
      <c r="B60" s="71" t="s">
        <v>58</v>
      </c>
      <c r="C60" s="111" t="s">
        <v>31</v>
      </c>
      <c r="D60" s="49">
        <v>150</v>
      </c>
      <c r="E60" s="139"/>
      <c r="F60" s="140">
        <f>D60*E60</f>
        <v>0</v>
      </c>
      <c r="G60" s="3"/>
    </row>
    <row r="61" spans="1:7" s="4" customFormat="1" x14ac:dyDescent="0.25">
      <c r="A61" s="70"/>
      <c r="B61" s="71"/>
      <c r="C61" s="111"/>
      <c r="D61" s="49"/>
      <c r="E61" s="139"/>
      <c r="F61" s="140"/>
      <c r="G61" s="3"/>
    </row>
    <row r="62" spans="1:7" s="4" customFormat="1" x14ac:dyDescent="0.2">
      <c r="A62" s="70"/>
      <c r="B62" s="71"/>
      <c r="C62" s="111"/>
      <c r="D62" s="14"/>
      <c r="E62" s="67"/>
      <c r="F62" s="56"/>
      <c r="G62" s="3"/>
    </row>
    <row r="63" spans="1:7" s="4" customFormat="1" ht="16.5" customHeight="1" x14ac:dyDescent="0.25">
      <c r="A63" s="59" t="str">
        <f>A41</f>
        <v>4.</v>
      </c>
      <c r="B63" s="60" t="str">
        <f>B41</f>
        <v>RADOVI MONTAŽE</v>
      </c>
      <c r="C63" s="119" t="s">
        <v>28</v>
      </c>
      <c r="D63" s="61"/>
      <c r="E63" s="62"/>
      <c r="F63" s="63">
        <f>SUM(F42:F62)</f>
        <v>0</v>
      </c>
      <c r="G63" s="3"/>
    </row>
    <row r="64" spans="1:7" s="4" customFormat="1" x14ac:dyDescent="0.25">
      <c r="A64" s="68"/>
      <c r="B64" s="74"/>
      <c r="C64" s="111"/>
      <c r="D64" s="14"/>
      <c r="E64" s="67"/>
      <c r="F64" s="27"/>
      <c r="G64" s="3"/>
    </row>
    <row r="65" spans="1:7" s="4" customFormat="1" x14ac:dyDescent="0.25">
      <c r="A65" s="68"/>
      <c r="B65" s="74"/>
      <c r="C65" s="111"/>
      <c r="D65" s="14"/>
      <c r="E65" s="67"/>
      <c r="F65" s="27"/>
      <c r="G65" s="3"/>
    </row>
    <row r="66" spans="1:7" s="4" customFormat="1" ht="15.75" x14ac:dyDescent="0.25">
      <c r="A66" s="51" t="s">
        <v>34</v>
      </c>
      <c r="B66" s="77" t="s">
        <v>20</v>
      </c>
      <c r="C66" s="111"/>
      <c r="D66" s="14"/>
      <c r="E66" s="67"/>
      <c r="F66" s="27"/>
      <c r="G66" s="3"/>
    </row>
    <row r="67" spans="1:7" s="4" customFormat="1" x14ac:dyDescent="0.25">
      <c r="A67" s="14"/>
      <c r="B67" s="14"/>
      <c r="C67" s="111"/>
      <c r="D67" s="14"/>
      <c r="E67" s="67"/>
      <c r="F67" s="27"/>
      <c r="G67" s="3"/>
    </row>
    <row r="68" spans="1:7" s="4" customFormat="1" ht="86.25" customHeight="1" x14ac:dyDescent="0.25">
      <c r="A68" s="78" t="s">
        <v>35</v>
      </c>
      <c r="B68" s="79" t="s">
        <v>33</v>
      </c>
      <c r="C68" s="123"/>
      <c r="D68" s="80"/>
      <c r="E68" s="67"/>
      <c r="F68" s="27"/>
      <c r="G68" s="3"/>
    </row>
    <row r="69" spans="1:7" s="4" customFormat="1" x14ac:dyDescent="0.2">
      <c r="A69" s="78"/>
      <c r="B69" s="69"/>
      <c r="C69" s="111" t="s">
        <v>14</v>
      </c>
      <c r="D69" s="14">
        <v>46</v>
      </c>
      <c r="E69" s="67"/>
      <c r="F69" s="56">
        <f>D69*E69</f>
        <v>0</v>
      </c>
      <c r="G69" s="3"/>
    </row>
    <row r="70" spans="1:7" s="4" customFormat="1" x14ac:dyDescent="0.2">
      <c r="A70" s="78"/>
      <c r="B70" s="80"/>
      <c r="C70" s="111"/>
      <c r="D70" s="14"/>
      <c r="E70" s="67"/>
      <c r="F70" s="56"/>
      <c r="G70" s="3"/>
    </row>
    <row r="71" spans="1:7" s="4" customFormat="1" ht="15.75" x14ac:dyDescent="0.25">
      <c r="A71" s="59" t="str">
        <f>A66</f>
        <v>5.</v>
      </c>
      <c r="B71" s="60" t="str">
        <f>B66</f>
        <v>ZAVRŠNI RADOVI</v>
      </c>
      <c r="C71" s="119" t="s">
        <v>28</v>
      </c>
      <c r="D71" s="61"/>
      <c r="E71" s="62"/>
      <c r="F71" s="63">
        <f>SUM(F68:F70)</f>
        <v>0</v>
      </c>
      <c r="G71" s="3"/>
    </row>
    <row r="72" spans="1:7" s="4" customFormat="1" x14ac:dyDescent="0.25">
      <c r="A72" s="80"/>
      <c r="B72" s="80"/>
      <c r="C72" s="123"/>
      <c r="D72" s="80"/>
      <c r="E72" s="80"/>
      <c r="F72" s="80"/>
      <c r="G72" s="3"/>
    </row>
    <row r="73" spans="1:7" ht="15.75" x14ac:dyDescent="0.25">
      <c r="A73" s="81"/>
      <c r="B73" s="82"/>
      <c r="C73" s="115"/>
      <c r="D73" s="83"/>
      <c r="E73" s="84"/>
      <c r="F73" s="84"/>
    </row>
    <row r="74" spans="1:7" x14ac:dyDescent="0.2">
      <c r="A74" s="85"/>
      <c r="C74" s="124"/>
      <c r="D74" s="87"/>
      <c r="E74" s="56"/>
      <c r="F74" s="27"/>
    </row>
    <row r="75" spans="1:7" ht="15.75" x14ac:dyDescent="0.25">
      <c r="A75" s="85"/>
      <c r="B75" s="88" t="s">
        <v>22</v>
      </c>
      <c r="C75" s="111"/>
      <c r="D75" s="14"/>
      <c r="E75" s="27"/>
      <c r="F75" s="27"/>
    </row>
    <row r="76" spans="1:7" ht="15.75" x14ac:dyDescent="0.25">
      <c r="A76" s="89"/>
      <c r="B76" s="89"/>
      <c r="C76" s="125"/>
      <c r="D76" s="90"/>
      <c r="E76" s="91"/>
      <c r="F76" s="92"/>
    </row>
    <row r="77" spans="1:7" ht="15.75" x14ac:dyDescent="0.25">
      <c r="A77" s="93" t="str">
        <f>A15</f>
        <v>1.</v>
      </c>
      <c r="B77" s="94" t="str">
        <f>B15</f>
        <v>PRIPREMNI RADOVI</v>
      </c>
      <c r="C77" s="126" t="s">
        <v>28</v>
      </c>
      <c r="D77" s="95"/>
      <c r="E77" s="96"/>
      <c r="F77" s="97">
        <f>F15</f>
        <v>0</v>
      </c>
      <c r="G77" s="5"/>
    </row>
    <row r="78" spans="1:7" ht="15.75" x14ac:dyDescent="0.25">
      <c r="A78" s="93"/>
      <c r="B78" s="94"/>
      <c r="C78" s="126"/>
      <c r="D78" s="95"/>
      <c r="E78" s="96"/>
      <c r="F78" s="97"/>
    </row>
    <row r="79" spans="1:7" ht="15.75" x14ac:dyDescent="0.25">
      <c r="A79" s="93" t="str">
        <f>A23</f>
        <v>2.</v>
      </c>
      <c r="B79" s="94" t="str">
        <f>B23</f>
        <v>RADOVI DEMONTAŽE</v>
      </c>
      <c r="C79" s="126" t="s">
        <v>28</v>
      </c>
      <c r="D79" s="95"/>
      <c r="E79" s="96"/>
      <c r="F79" s="97">
        <f>F23</f>
        <v>0</v>
      </c>
    </row>
    <row r="80" spans="1:7" ht="15.75" x14ac:dyDescent="0.25">
      <c r="A80" s="93"/>
      <c r="B80" s="94"/>
      <c r="C80" s="126"/>
      <c r="D80" s="95"/>
      <c r="E80" s="96"/>
      <c r="F80" s="97"/>
    </row>
    <row r="81" spans="1:6" ht="34.5" customHeight="1" x14ac:dyDescent="0.25">
      <c r="A81" s="93" t="str">
        <f>A38</f>
        <v>3.</v>
      </c>
      <c r="B81" s="94" t="str">
        <f>B38</f>
        <v>SANACIJA BETONSKE OBLOGE OKO DEMONTIRANIH VRATA</v>
      </c>
      <c r="C81" s="126" t="s">
        <v>28</v>
      </c>
      <c r="D81" s="95"/>
      <c r="E81" s="96"/>
      <c r="F81" s="97">
        <f>F38</f>
        <v>0</v>
      </c>
    </row>
    <row r="82" spans="1:6" ht="15.75" x14ac:dyDescent="0.25">
      <c r="A82" s="93"/>
      <c r="B82" s="94"/>
      <c r="C82" s="126"/>
      <c r="D82" s="95"/>
      <c r="E82" s="96"/>
      <c r="F82" s="97"/>
    </row>
    <row r="83" spans="1:6" ht="15.75" x14ac:dyDescent="0.25">
      <c r="A83" s="93" t="str">
        <f>A63</f>
        <v>4.</v>
      </c>
      <c r="B83" s="94" t="str">
        <f>B63</f>
        <v>RADOVI MONTAŽE</v>
      </c>
      <c r="C83" s="126" t="s">
        <v>28</v>
      </c>
      <c r="D83" s="95"/>
      <c r="E83" s="96"/>
      <c r="F83" s="97">
        <f>F63</f>
        <v>0</v>
      </c>
    </row>
    <row r="84" spans="1:6" ht="15.75" x14ac:dyDescent="0.25">
      <c r="A84" s="136"/>
      <c r="B84" s="137"/>
      <c r="C84" s="138"/>
      <c r="D84" s="99"/>
      <c r="E84" s="100"/>
      <c r="F84" s="100"/>
    </row>
    <row r="85" spans="1:6" ht="15.75" x14ac:dyDescent="0.25">
      <c r="A85" s="136" t="str">
        <f>A71</f>
        <v>5.</v>
      </c>
      <c r="B85" s="137" t="str">
        <f>B71</f>
        <v>ZAVRŠNI RADOVI</v>
      </c>
      <c r="C85" s="138" t="str">
        <f>C83</f>
        <v>EUR</v>
      </c>
      <c r="D85" s="99"/>
      <c r="E85" s="100"/>
      <c r="F85" s="100">
        <f>F71</f>
        <v>0</v>
      </c>
    </row>
    <row r="86" spans="1:6" ht="15.75" x14ac:dyDescent="0.25">
      <c r="A86" s="98"/>
      <c r="B86" s="98"/>
      <c r="C86" s="127"/>
      <c r="D86" s="99"/>
      <c r="E86" s="100"/>
      <c r="F86" s="100"/>
    </row>
    <row r="87" spans="1:6" ht="15.75" x14ac:dyDescent="0.25">
      <c r="A87" s="85"/>
      <c r="B87" s="101" t="s">
        <v>23</v>
      </c>
      <c r="C87" s="128" t="s">
        <v>28</v>
      </c>
      <c r="D87" s="95"/>
      <c r="E87" s="96"/>
      <c r="F87" s="102">
        <f>SUM(F77:F86)</f>
        <v>0</v>
      </c>
    </row>
    <row r="88" spans="1:6" ht="15.75" customHeight="1" x14ac:dyDescent="0.25">
      <c r="A88" s="85"/>
      <c r="B88" s="103"/>
      <c r="C88" s="129"/>
      <c r="D88" s="104"/>
      <c r="E88" s="9"/>
      <c r="F88" s="9"/>
    </row>
    <row r="89" spans="1:6" ht="15.75" x14ac:dyDescent="0.25">
      <c r="A89" s="85"/>
      <c r="B89" s="105" t="s">
        <v>24</v>
      </c>
      <c r="C89" s="130" t="s">
        <v>25</v>
      </c>
      <c r="D89" s="106">
        <v>25</v>
      </c>
      <c r="E89" s="107"/>
      <c r="F89" s="108"/>
    </row>
    <row r="90" spans="1:6" ht="15.75" x14ac:dyDescent="0.25">
      <c r="A90" s="85"/>
      <c r="B90" s="105"/>
      <c r="C90" s="130"/>
      <c r="D90" s="106"/>
      <c r="E90" s="107"/>
      <c r="F90" s="9"/>
    </row>
    <row r="91" spans="1:6" ht="15.75" x14ac:dyDescent="0.25">
      <c r="A91" s="109"/>
      <c r="B91" s="101" t="s">
        <v>26</v>
      </c>
      <c r="C91" s="128" t="s">
        <v>28</v>
      </c>
      <c r="D91" s="95"/>
      <c r="E91" s="96"/>
      <c r="F91" s="97">
        <f>F87*1.25</f>
        <v>0</v>
      </c>
    </row>
    <row r="92" spans="1:6" ht="15.75" x14ac:dyDescent="0.25">
      <c r="A92" s="109"/>
      <c r="B92" s="22"/>
      <c r="C92" s="111"/>
      <c r="D92" s="14"/>
      <c r="E92" s="15"/>
      <c r="F92" s="9"/>
    </row>
    <row r="93" spans="1:6" x14ac:dyDescent="0.25">
      <c r="A93" s="85"/>
      <c r="F93" s="27"/>
    </row>
    <row r="94" spans="1:6" x14ac:dyDescent="0.25">
      <c r="A94" s="85"/>
      <c r="F94" s="27"/>
    </row>
    <row r="95" spans="1:6" x14ac:dyDescent="0.2">
      <c r="A95" s="85"/>
      <c r="C95" s="212"/>
      <c r="D95" s="212"/>
      <c r="E95" s="212"/>
    </row>
    <row r="96" spans="1:6" x14ac:dyDescent="0.2">
      <c r="A96" s="85"/>
      <c r="C96" s="212"/>
      <c r="D96" s="212"/>
      <c r="E96" s="212"/>
    </row>
    <row r="97" spans="1:6" ht="15.75" x14ac:dyDescent="0.25">
      <c r="A97" s="17"/>
      <c r="B97" s="17"/>
      <c r="C97" s="132"/>
      <c r="D97" s="18"/>
      <c r="E97" s="19"/>
      <c r="F97" s="20"/>
    </row>
    <row r="98" spans="1:6" ht="15.75" x14ac:dyDescent="0.25">
      <c r="A98" s="16"/>
      <c r="B98" s="16"/>
      <c r="C98" s="121"/>
      <c r="D98" s="8"/>
      <c r="E98" s="9"/>
      <c r="F98" s="9"/>
    </row>
    <row r="99" spans="1:6" ht="15.75" x14ac:dyDescent="0.25">
      <c r="A99" s="6"/>
      <c r="B99" s="7"/>
      <c r="C99" s="133"/>
      <c r="D99" s="18"/>
      <c r="E99" s="19"/>
      <c r="F99" s="20"/>
    </row>
    <row r="100" spans="1:6" ht="15.75" x14ac:dyDescent="0.25">
      <c r="A100" s="6"/>
      <c r="B100" s="7"/>
      <c r="C100" s="121"/>
      <c r="D100" s="8"/>
      <c r="E100" s="9"/>
      <c r="F100" s="9"/>
    </row>
    <row r="101" spans="1:6" ht="15.75" x14ac:dyDescent="0.25">
      <c r="A101" s="6"/>
      <c r="B101" s="7"/>
      <c r="C101" s="121"/>
      <c r="D101" s="8"/>
      <c r="E101" s="9"/>
      <c r="F101" s="9"/>
    </row>
    <row r="102" spans="1:6" ht="15.75" x14ac:dyDescent="0.25">
      <c r="A102" s="6"/>
      <c r="B102" s="7"/>
      <c r="C102" s="121"/>
      <c r="D102" s="8"/>
      <c r="E102" s="9"/>
      <c r="F102" s="9"/>
    </row>
    <row r="103" spans="1:6" ht="15.75" x14ac:dyDescent="0.25">
      <c r="A103" s="10"/>
      <c r="B103" s="11"/>
      <c r="C103" s="129"/>
      <c r="D103" s="8"/>
      <c r="E103" s="9"/>
      <c r="F103" s="9"/>
    </row>
    <row r="104" spans="1:6" ht="15.75" x14ac:dyDescent="0.25">
      <c r="A104" s="10"/>
      <c r="B104" s="11"/>
      <c r="C104" s="129"/>
      <c r="D104" s="8"/>
      <c r="E104" s="9"/>
      <c r="F104" s="9"/>
    </row>
    <row r="105" spans="1:6" ht="15.75" x14ac:dyDescent="0.25">
      <c r="A105" s="6"/>
      <c r="B105" s="7"/>
      <c r="C105" s="121"/>
      <c r="D105" s="8"/>
      <c r="E105" s="9"/>
      <c r="F105" s="9"/>
    </row>
    <row r="106" spans="1:6" x14ac:dyDescent="0.25">
      <c r="A106" s="12"/>
      <c r="B106" s="13"/>
      <c r="C106" s="134"/>
      <c r="D106" s="14"/>
      <c r="E106" s="15"/>
      <c r="F106" s="15"/>
    </row>
    <row r="107" spans="1:6" ht="15.75" x14ac:dyDescent="0.25">
      <c r="A107" s="16"/>
      <c r="B107" s="16"/>
      <c r="C107" s="121"/>
      <c r="D107" s="8"/>
      <c r="E107" s="9"/>
      <c r="F107" s="9"/>
    </row>
    <row r="108" spans="1:6" ht="15.75" x14ac:dyDescent="0.25">
      <c r="A108" s="17"/>
      <c r="B108" s="17"/>
      <c r="C108" s="132"/>
      <c r="D108" s="18"/>
      <c r="E108" s="19"/>
      <c r="F108" s="20"/>
    </row>
    <row r="109" spans="1:6" ht="15.75" x14ac:dyDescent="0.25">
      <c r="A109" s="16"/>
      <c r="B109" s="16"/>
      <c r="C109" s="121"/>
      <c r="D109" s="8"/>
      <c r="E109" s="9"/>
      <c r="F109" s="9"/>
    </row>
    <row r="110" spans="1:6" ht="15.75" x14ac:dyDescent="0.25">
      <c r="A110" s="21"/>
      <c r="B110" s="22"/>
      <c r="C110" s="111"/>
      <c r="D110" s="14"/>
      <c r="E110" s="15"/>
      <c r="F110" s="23"/>
    </row>
    <row r="111" spans="1:6" ht="15.75" x14ac:dyDescent="0.25">
      <c r="A111" s="21"/>
      <c r="B111" s="11"/>
      <c r="C111" s="129"/>
      <c r="D111" s="8"/>
      <c r="E111" s="9"/>
      <c r="F111" s="23"/>
    </row>
    <row r="112" spans="1:6" ht="15.75" x14ac:dyDescent="0.25">
      <c r="A112" s="21"/>
      <c r="B112" s="11"/>
      <c r="C112" s="129"/>
      <c r="D112" s="8"/>
      <c r="E112" s="9"/>
      <c r="F112" s="9"/>
    </row>
    <row r="113" spans="1:6" ht="15.75" x14ac:dyDescent="0.25">
      <c r="A113" s="21"/>
      <c r="B113" s="24"/>
      <c r="C113" s="135"/>
      <c r="D113" s="18"/>
      <c r="E113" s="25"/>
      <c r="F113" s="19"/>
    </row>
    <row r="114" spans="1:6" ht="15.75" x14ac:dyDescent="0.25">
      <c r="A114" s="21"/>
      <c r="B114" s="24"/>
      <c r="C114" s="135"/>
      <c r="D114" s="18"/>
      <c r="E114" s="25"/>
      <c r="F114" s="9"/>
    </row>
    <row r="115" spans="1:6" x14ac:dyDescent="0.25">
      <c r="A115" s="21"/>
      <c r="B115" s="26"/>
      <c r="C115" s="111"/>
      <c r="D115" s="26"/>
      <c r="E115" s="26"/>
      <c r="F115" s="26"/>
    </row>
    <row r="116" spans="1:6" ht="15.75" x14ac:dyDescent="0.25">
      <c r="A116" s="109"/>
      <c r="B116" s="11"/>
      <c r="C116" s="129"/>
      <c r="D116" s="8"/>
      <c r="E116" s="9"/>
      <c r="F116" s="9"/>
    </row>
    <row r="117" spans="1:6" ht="15.75" x14ac:dyDescent="0.25">
      <c r="A117" s="109"/>
      <c r="B117" s="22"/>
      <c r="C117" s="111"/>
      <c r="D117" s="14"/>
      <c r="E117" s="15"/>
      <c r="F117" s="9"/>
    </row>
    <row r="118" spans="1:6" x14ac:dyDescent="0.25">
      <c r="A118" s="21"/>
      <c r="B118" s="22"/>
      <c r="C118" s="111"/>
      <c r="D118" s="14"/>
      <c r="E118" s="27"/>
      <c r="F118" s="27"/>
    </row>
    <row r="119" spans="1:6" x14ac:dyDescent="0.25">
      <c r="A119" s="21"/>
      <c r="B119" s="22"/>
      <c r="C119" s="111"/>
      <c r="D119" s="14"/>
      <c r="E119" s="27"/>
      <c r="F119" s="27"/>
    </row>
    <row r="120" spans="1:6" x14ac:dyDescent="0.25">
      <c r="A120" s="21"/>
      <c r="B120" s="22"/>
      <c r="C120" s="111"/>
      <c r="D120" s="14"/>
      <c r="E120" s="27"/>
      <c r="F120" s="27"/>
    </row>
    <row r="121" spans="1:6" x14ac:dyDescent="0.25">
      <c r="A121" s="21"/>
      <c r="B121" s="22"/>
      <c r="C121" s="111"/>
      <c r="D121" s="14"/>
      <c r="E121" s="27"/>
      <c r="F121" s="27"/>
    </row>
  </sheetData>
  <mergeCells count="7">
    <mergeCell ref="C96:E96"/>
    <mergeCell ref="B2:C2"/>
    <mergeCell ref="A4:A6"/>
    <mergeCell ref="B4:B6"/>
    <mergeCell ref="C4:C6"/>
    <mergeCell ref="B7:F7"/>
    <mergeCell ref="C95:E95"/>
  </mergeCells>
  <pageMargins left="0.70866141732283472" right="0.70866141732283472" top="0.74803149606299213" bottom="0.74803149606299213" header="0.31496062992125984" footer="0.31496062992125984"/>
  <pageSetup paperSize="9" scale="66" fitToHeight="2" orientation="portrait" r:id="rId1"/>
  <rowBreaks count="4" manualBreakCount="4">
    <brk id="16" max="16383" man="1"/>
    <brk id="39" max="16383" man="1"/>
    <brk id="53" max="5" man="1"/>
    <brk id="7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9"/>
  <sheetViews>
    <sheetView view="pageBreakPreview" zoomScale="60" zoomScaleNormal="55" workbookViewId="0">
      <selection activeCell="K7" sqref="K7"/>
    </sheetView>
  </sheetViews>
  <sheetFormatPr defaultRowHeight="15" x14ac:dyDescent="0.2"/>
  <cols>
    <col min="1" max="1" width="11" style="28" customWidth="1"/>
    <col min="2" max="2" width="58.28515625" style="86" customWidth="1"/>
    <col min="3" max="3" width="8.5703125" style="193" customWidth="1"/>
    <col min="4" max="4" width="12.28515625" style="194" customWidth="1"/>
    <col min="5" max="5" width="19.28515625" style="151" customWidth="1"/>
    <col min="6" max="6" width="19.85546875" style="151" customWidth="1"/>
    <col min="7" max="256" width="9.140625" style="1"/>
    <col min="257" max="257" width="11" style="1" customWidth="1"/>
    <col min="258" max="258" width="58.28515625" style="1" customWidth="1"/>
    <col min="259" max="259" width="8.5703125" style="1" customWidth="1"/>
    <col min="260" max="260" width="12.28515625" style="1" customWidth="1"/>
    <col min="261" max="261" width="19.28515625" style="1" customWidth="1"/>
    <col min="262" max="262" width="19.85546875" style="1" customWidth="1"/>
    <col min="263" max="512" width="9.140625" style="1"/>
    <col min="513" max="513" width="11" style="1" customWidth="1"/>
    <col min="514" max="514" width="58.28515625" style="1" customWidth="1"/>
    <col min="515" max="515" width="8.5703125" style="1" customWidth="1"/>
    <col min="516" max="516" width="12.28515625" style="1" customWidth="1"/>
    <col min="517" max="517" width="19.28515625" style="1" customWidth="1"/>
    <col min="518" max="518" width="19.85546875" style="1" customWidth="1"/>
    <col min="519" max="768" width="9.140625" style="1"/>
    <col min="769" max="769" width="11" style="1" customWidth="1"/>
    <col min="770" max="770" width="58.28515625" style="1" customWidth="1"/>
    <col min="771" max="771" width="8.5703125" style="1" customWidth="1"/>
    <col min="772" max="772" width="12.28515625" style="1" customWidth="1"/>
    <col min="773" max="773" width="19.28515625" style="1" customWidth="1"/>
    <col min="774" max="774" width="19.85546875" style="1" customWidth="1"/>
    <col min="775" max="1024" width="9.140625" style="1"/>
    <col min="1025" max="1025" width="11" style="1" customWidth="1"/>
    <col min="1026" max="1026" width="58.28515625" style="1" customWidth="1"/>
    <col min="1027" max="1027" width="8.5703125" style="1" customWidth="1"/>
    <col min="1028" max="1028" width="12.28515625" style="1" customWidth="1"/>
    <col min="1029" max="1029" width="19.28515625" style="1" customWidth="1"/>
    <col min="1030" max="1030" width="19.85546875" style="1" customWidth="1"/>
    <col min="1031" max="1280" width="9.140625" style="1"/>
    <col min="1281" max="1281" width="11" style="1" customWidth="1"/>
    <col min="1282" max="1282" width="58.28515625" style="1" customWidth="1"/>
    <col min="1283" max="1283" width="8.5703125" style="1" customWidth="1"/>
    <col min="1284" max="1284" width="12.28515625" style="1" customWidth="1"/>
    <col min="1285" max="1285" width="19.28515625" style="1" customWidth="1"/>
    <col min="1286" max="1286" width="19.85546875" style="1" customWidth="1"/>
    <col min="1287" max="1536" width="9.140625" style="1"/>
    <col min="1537" max="1537" width="11" style="1" customWidth="1"/>
    <col min="1538" max="1538" width="58.28515625" style="1" customWidth="1"/>
    <col min="1539" max="1539" width="8.5703125" style="1" customWidth="1"/>
    <col min="1540" max="1540" width="12.28515625" style="1" customWidth="1"/>
    <col min="1541" max="1541" width="19.28515625" style="1" customWidth="1"/>
    <col min="1542" max="1542" width="19.85546875" style="1" customWidth="1"/>
    <col min="1543" max="1792" width="9.140625" style="1"/>
    <col min="1793" max="1793" width="11" style="1" customWidth="1"/>
    <col min="1794" max="1794" width="58.28515625" style="1" customWidth="1"/>
    <col min="1795" max="1795" width="8.5703125" style="1" customWidth="1"/>
    <col min="1796" max="1796" width="12.28515625" style="1" customWidth="1"/>
    <col min="1797" max="1797" width="19.28515625" style="1" customWidth="1"/>
    <col min="1798" max="1798" width="19.85546875" style="1" customWidth="1"/>
    <col min="1799" max="2048" width="9.140625" style="1"/>
    <col min="2049" max="2049" width="11" style="1" customWidth="1"/>
    <col min="2050" max="2050" width="58.28515625" style="1" customWidth="1"/>
    <col min="2051" max="2051" width="8.5703125" style="1" customWidth="1"/>
    <col min="2052" max="2052" width="12.28515625" style="1" customWidth="1"/>
    <col min="2053" max="2053" width="19.28515625" style="1" customWidth="1"/>
    <col min="2054" max="2054" width="19.85546875" style="1" customWidth="1"/>
    <col min="2055" max="2304" width="9.140625" style="1"/>
    <col min="2305" max="2305" width="11" style="1" customWidth="1"/>
    <col min="2306" max="2306" width="58.28515625" style="1" customWidth="1"/>
    <col min="2307" max="2307" width="8.5703125" style="1" customWidth="1"/>
    <col min="2308" max="2308" width="12.28515625" style="1" customWidth="1"/>
    <col min="2309" max="2309" width="19.28515625" style="1" customWidth="1"/>
    <col min="2310" max="2310" width="19.85546875" style="1" customWidth="1"/>
    <col min="2311" max="2560" width="9.140625" style="1"/>
    <col min="2561" max="2561" width="11" style="1" customWidth="1"/>
    <col min="2562" max="2562" width="58.28515625" style="1" customWidth="1"/>
    <col min="2563" max="2563" width="8.5703125" style="1" customWidth="1"/>
    <col min="2564" max="2564" width="12.28515625" style="1" customWidth="1"/>
    <col min="2565" max="2565" width="19.28515625" style="1" customWidth="1"/>
    <col min="2566" max="2566" width="19.85546875" style="1" customWidth="1"/>
    <col min="2567" max="2816" width="9.140625" style="1"/>
    <col min="2817" max="2817" width="11" style="1" customWidth="1"/>
    <col min="2818" max="2818" width="58.28515625" style="1" customWidth="1"/>
    <col min="2819" max="2819" width="8.5703125" style="1" customWidth="1"/>
    <col min="2820" max="2820" width="12.28515625" style="1" customWidth="1"/>
    <col min="2821" max="2821" width="19.28515625" style="1" customWidth="1"/>
    <col min="2822" max="2822" width="19.85546875" style="1" customWidth="1"/>
    <col min="2823" max="3072" width="9.140625" style="1"/>
    <col min="3073" max="3073" width="11" style="1" customWidth="1"/>
    <col min="3074" max="3074" width="58.28515625" style="1" customWidth="1"/>
    <col min="3075" max="3075" width="8.5703125" style="1" customWidth="1"/>
    <col min="3076" max="3076" width="12.28515625" style="1" customWidth="1"/>
    <col min="3077" max="3077" width="19.28515625" style="1" customWidth="1"/>
    <col min="3078" max="3078" width="19.85546875" style="1" customWidth="1"/>
    <col min="3079" max="3328" width="9.140625" style="1"/>
    <col min="3329" max="3329" width="11" style="1" customWidth="1"/>
    <col min="3330" max="3330" width="58.28515625" style="1" customWidth="1"/>
    <col min="3331" max="3331" width="8.5703125" style="1" customWidth="1"/>
    <col min="3332" max="3332" width="12.28515625" style="1" customWidth="1"/>
    <col min="3333" max="3333" width="19.28515625" style="1" customWidth="1"/>
    <col min="3334" max="3334" width="19.85546875" style="1" customWidth="1"/>
    <col min="3335" max="3584" width="9.140625" style="1"/>
    <col min="3585" max="3585" width="11" style="1" customWidth="1"/>
    <col min="3586" max="3586" width="58.28515625" style="1" customWidth="1"/>
    <col min="3587" max="3587" width="8.5703125" style="1" customWidth="1"/>
    <col min="3588" max="3588" width="12.28515625" style="1" customWidth="1"/>
    <col min="3589" max="3589" width="19.28515625" style="1" customWidth="1"/>
    <col min="3590" max="3590" width="19.85546875" style="1" customWidth="1"/>
    <col min="3591" max="3840" width="9.140625" style="1"/>
    <col min="3841" max="3841" width="11" style="1" customWidth="1"/>
    <col min="3842" max="3842" width="58.28515625" style="1" customWidth="1"/>
    <col min="3843" max="3843" width="8.5703125" style="1" customWidth="1"/>
    <col min="3844" max="3844" width="12.28515625" style="1" customWidth="1"/>
    <col min="3845" max="3845" width="19.28515625" style="1" customWidth="1"/>
    <col min="3846" max="3846" width="19.85546875" style="1" customWidth="1"/>
    <col min="3847" max="4096" width="9.140625" style="1"/>
    <col min="4097" max="4097" width="11" style="1" customWidth="1"/>
    <col min="4098" max="4098" width="58.28515625" style="1" customWidth="1"/>
    <col min="4099" max="4099" width="8.5703125" style="1" customWidth="1"/>
    <col min="4100" max="4100" width="12.28515625" style="1" customWidth="1"/>
    <col min="4101" max="4101" width="19.28515625" style="1" customWidth="1"/>
    <col min="4102" max="4102" width="19.85546875" style="1" customWidth="1"/>
    <col min="4103" max="4352" width="9.140625" style="1"/>
    <col min="4353" max="4353" width="11" style="1" customWidth="1"/>
    <col min="4354" max="4354" width="58.28515625" style="1" customWidth="1"/>
    <col min="4355" max="4355" width="8.5703125" style="1" customWidth="1"/>
    <col min="4356" max="4356" width="12.28515625" style="1" customWidth="1"/>
    <col min="4357" max="4357" width="19.28515625" style="1" customWidth="1"/>
    <col min="4358" max="4358" width="19.85546875" style="1" customWidth="1"/>
    <col min="4359" max="4608" width="9.140625" style="1"/>
    <col min="4609" max="4609" width="11" style="1" customWidth="1"/>
    <col min="4610" max="4610" width="58.28515625" style="1" customWidth="1"/>
    <col min="4611" max="4611" width="8.5703125" style="1" customWidth="1"/>
    <col min="4612" max="4612" width="12.28515625" style="1" customWidth="1"/>
    <col min="4613" max="4613" width="19.28515625" style="1" customWidth="1"/>
    <col min="4614" max="4614" width="19.85546875" style="1" customWidth="1"/>
    <col min="4615" max="4864" width="9.140625" style="1"/>
    <col min="4865" max="4865" width="11" style="1" customWidth="1"/>
    <col min="4866" max="4866" width="58.28515625" style="1" customWidth="1"/>
    <col min="4867" max="4867" width="8.5703125" style="1" customWidth="1"/>
    <col min="4868" max="4868" width="12.28515625" style="1" customWidth="1"/>
    <col min="4869" max="4869" width="19.28515625" style="1" customWidth="1"/>
    <col min="4870" max="4870" width="19.85546875" style="1" customWidth="1"/>
    <col min="4871" max="5120" width="9.140625" style="1"/>
    <col min="5121" max="5121" width="11" style="1" customWidth="1"/>
    <col min="5122" max="5122" width="58.28515625" style="1" customWidth="1"/>
    <col min="5123" max="5123" width="8.5703125" style="1" customWidth="1"/>
    <col min="5124" max="5124" width="12.28515625" style="1" customWidth="1"/>
    <col min="5125" max="5125" width="19.28515625" style="1" customWidth="1"/>
    <col min="5126" max="5126" width="19.85546875" style="1" customWidth="1"/>
    <col min="5127" max="5376" width="9.140625" style="1"/>
    <col min="5377" max="5377" width="11" style="1" customWidth="1"/>
    <col min="5378" max="5378" width="58.28515625" style="1" customWidth="1"/>
    <col min="5379" max="5379" width="8.5703125" style="1" customWidth="1"/>
    <col min="5380" max="5380" width="12.28515625" style="1" customWidth="1"/>
    <col min="5381" max="5381" width="19.28515625" style="1" customWidth="1"/>
    <col min="5382" max="5382" width="19.85546875" style="1" customWidth="1"/>
    <col min="5383" max="5632" width="9.140625" style="1"/>
    <col min="5633" max="5633" width="11" style="1" customWidth="1"/>
    <col min="5634" max="5634" width="58.28515625" style="1" customWidth="1"/>
    <col min="5635" max="5635" width="8.5703125" style="1" customWidth="1"/>
    <col min="5636" max="5636" width="12.28515625" style="1" customWidth="1"/>
    <col min="5637" max="5637" width="19.28515625" style="1" customWidth="1"/>
    <col min="5638" max="5638" width="19.85546875" style="1" customWidth="1"/>
    <col min="5639" max="5888" width="9.140625" style="1"/>
    <col min="5889" max="5889" width="11" style="1" customWidth="1"/>
    <col min="5890" max="5890" width="58.28515625" style="1" customWidth="1"/>
    <col min="5891" max="5891" width="8.5703125" style="1" customWidth="1"/>
    <col min="5892" max="5892" width="12.28515625" style="1" customWidth="1"/>
    <col min="5893" max="5893" width="19.28515625" style="1" customWidth="1"/>
    <col min="5894" max="5894" width="19.85546875" style="1" customWidth="1"/>
    <col min="5895" max="6144" width="9.140625" style="1"/>
    <col min="6145" max="6145" width="11" style="1" customWidth="1"/>
    <col min="6146" max="6146" width="58.28515625" style="1" customWidth="1"/>
    <col min="6147" max="6147" width="8.5703125" style="1" customWidth="1"/>
    <col min="6148" max="6148" width="12.28515625" style="1" customWidth="1"/>
    <col min="6149" max="6149" width="19.28515625" style="1" customWidth="1"/>
    <col min="6150" max="6150" width="19.85546875" style="1" customWidth="1"/>
    <col min="6151" max="6400" width="9.140625" style="1"/>
    <col min="6401" max="6401" width="11" style="1" customWidth="1"/>
    <col min="6402" max="6402" width="58.28515625" style="1" customWidth="1"/>
    <col min="6403" max="6403" width="8.5703125" style="1" customWidth="1"/>
    <col min="6404" max="6404" width="12.28515625" style="1" customWidth="1"/>
    <col min="6405" max="6405" width="19.28515625" style="1" customWidth="1"/>
    <col min="6406" max="6406" width="19.85546875" style="1" customWidth="1"/>
    <col min="6407" max="6656" width="9.140625" style="1"/>
    <col min="6657" max="6657" width="11" style="1" customWidth="1"/>
    <col min="6658" max="6658" width="58.28515625" style="1" customWidth="1"/>
    <col min="6659" max="6659" width="8.5703125" style="1" customWidth="1"/>
    <col min="6660" max="6660" width="12.28515625" style="1" customWidth="1"/>
    <col min="6661" max="6661" width="19.28515625" style="1" customWidth="1"/>
    <col min="6662" max="6662" width="19.85546875" style="1" customWidth="1"/>
    <col min="6663" max="6912" width="9.140625" style="1"/>
    <col min="6913" max="6913" width="11" style="1" customWidth="1"/>
    <col min="6914" max="6914" width="58.28515625" style="1" customWidth="1"/>
    <col min="6915" max="6915" width="8.5703125" style="1" customWidth="1"/>
    <col min="6916" max="6916" width="12.28515625" style="1" customWidth="1"/>
    <col min="6917" max="6917" width="19.28515625" style="1" customWidth="1"/>
    <col min="6918" max="6918" width="19.85546875" style="1" customWidth="1"/>
    <col min="6919" max="7168" width="9.140625" style="1"/>
    <col min="7169" max="7169" width="11" style="1" customWidth="1"/>
    <col min="7170" max="7170" width="58.28515625" style="1" customWidth="1"/>
    <col min="7171" max="7171" width="8.5703125" style="1" customWidth="1"/>
    <col min="7172" max="7172" width="12.28515625" style="1" customWidth="1"/>
    <col min="7173" max="7173" width="19.28515625" style="1" customWidth="1"/>
    <col min="7174" max="7174" width="19.85546875" style="1" customWidth="1"/>
    <col min="7175" max="7424" width="9.140625" style="1"/>
    <col min="7425" max="7425" width="11" style="1" customWidth="1"/>
    <col min="7426" max="7426" width="58.28515625" style="1" customWidth="1"/>
    <col min="7427" max="7427" width="8.5703125" style="1" customWidth="1"/>
    <col min="7428" max="7428" width="12.28515625" style="1" customWidth="1"/>
    <col min="7429" max="7429" width="19.28515625" style="1" customWidth="1"/>
    <col min="7430" max="7430" width="19.85546875" style="1" customWidth="1"/>
    <col min="7431" max="7680" width="9.140625" style="1"/>
    <col min="7681" max="7681" width="11" style="1" customWidth="1"/>
    <col min="7682" max="7682" width="58.28515625" style="1" customWidth="1"/>
    <col min="7683" max="7683" width="8.5703125" style="1" customWidth="1"/>
    <col min="7684" max="7684" width="12.28515625" style="1" customWidth="1"/>
    <col min="7685" max="7685" width="19.28515625" style="1" customWidth="1"/>
    <col min="7686" max="7686" width="19.85546875" style="1" customWidth="1"/>
    <col min="7687" max="7936" width="9.140625" style="1"/>
    <col min="7937" max="7937" width="11" style="1" customWidth="1"/>
    <col min="7938" max="7938" width="58.28515625" style="1" customWidth="1"/>
    <col min="7939" max="7939" width="8.5703125" style="1" customWidth="1"/>
    <col min="7940" max="7940" width="12.28515625" style="1" customWidth="1"/>
    <col min="7941" max="7941" width="19.28515625" style="1" customWidth="1"/>
    <col min="7942" max="7942" width="19.85546875" style="1" customWidth="1"/>
    <col min="7943" max="8192" width="9.140625" style="1"/>
    <col min="8193" max="8193" width="11" style="1" customWidth="1"/>
    <col min="8194" max="8194" width="58.28515625" style="1" customWidth="1"/>
    <col min="8195" max="8195" width="8.5703125" style="1" customWidth="1"/>
    <col min="8196" max="8196" width="12.28515625" style="1" customWidth="1"/>
    <col min="8197" max="8197" width="19.28515625" style="1" customWidth="1"/>
    <col min="8198" max="8198" width="19.85546875" style="1" customWidth="1"/>
    <col min="8199" max="8448" width="9.140625" style="1"/>
    <col min="8449" max="8449" width="11" style="1" customWidth="1"/>
    <col min="8450" max="8450" width="58.28515625" style="1" customWidth="1"/>
    <col min="8451" max="8451" width="8.5703125" style="1" customWidth="1"/>
    <col min="8452" max="8452" width="12.28515625" style="1" customWidth="1"/>
    <col min="8453" max="8453" width="19.28515625" style="1" customWidth="1"/>
    <col min="8454" max="8454" width="19.85546875" style="1" customWidth="1"/>
    <col min="8455" max="8704" width="9.140625" style="1"/>
    <col min="8705" max="8705" width="11" style="1" customWidth="1"/>
    <col min="8706" max="8706" width="58.28515625" style="1" customWidth="1"/>
    <col min="8707" max="8707" width="8.5703125" style="1" customWidth="1"/>
    <col min="8708" max="8708" width="12.28515625" style="1" customWidth="1"/>
    <col min="8709" max="8709" width="19.28515625" style="1" customWidth="1"/>
    <col min="8710" max="8710" width="19.85546875" style="1" customWidth="1"/>
    <col min="8711" max="8960" width="9.140625" style="1"/>
    <col min="8961" max="8961" width="11" style="1" customWidth="1"/>
    <col min="8962" max="8962" width="58.28515625" style="1" customWidth="1"/>
    <col min="8963" max="8963" width="8.5703125" style="1" customWidth="1"/>
    <col min="8964" max="8964" width="12.28515625" style="1" customWidth="1"/>
    <col min="8965" max="8965" width="19.28515625" style="1" customWidth="1"/>
    <col min="8966" max="8966" width="19.85546875" style="1" customWidth="1"/>
    <col min="8967" max="9216" width="9.140625" style="1"/>
    <col min="9217" max="9217" width="11" style="1" customWidth="1"/>
    <col min="9218" max="9218" width="58.28515625" style="1" customWidth="1"/>
    <col min="9219" max="9219" width="8.5703125" style="1" customWidth="1"/>
    <col min="9220" max="9220" width="12.28515625" style="1" customWidth="1"/>
    <col min="9221" max="9221" width="19.28515625" style="1" customWidth="1"/>
    <col min="9222" max="9222" width="19.85546875" style="1" customWidth="1"/>
    <col min="9223" max="9472" width="9.140625" style="1"/>
    <col min="9473" max="9473" width="11" style="1" customWidth="1"/>
    <col min="9474" max="9474" width="58.28515625" style="1" customWidth="1"/>
    <col min="9475" max="9475" width="8.5703125" style="1" customWidth="1"/>
    <col min="9476" max="9476" width="12.28515625" style="1" customWidth="1"/>
    <col min="9477" max="9477" width="19.28515625" style="1" customWidth="1"/>
    <col min="9478" max="9478" width="19.85546875" style="1" customWidth="1"/>
    <col min="9479" max="9728" width="9.140625" style="1"/>
    <col min="9729" max="9729" width="11" style="1" customWidth="1"/>
    <col min="9730" max="9730" width="58.28515625" style="1" customWidth="1"/>
    <col min="9731" max="9731" width="8.5703125" style="1" customWidth="1"/>
    <col min="9732" max="9732" width="12.28515625" style="1" customWidth="1"/>
    <col min="9733" max="9733" width="19.28515625" style="1" customWidth="1"/>
    <col min="9734" max="9734" width="19.85546875" style="1" customWidth="1"/>
    <col min="9735" max="9984" width="9.140625" style="1"/>
    <col min="9985" max="9985" width="11" style="1" customWidth="1"/>
    <col min="9986" max="9986" width="58.28515625" style="1" customWidth="1"/>
    <col min="9987" max="9987" width="8.5703125" style="1" customWidth="1"/>
    <col min="9988" max="9988" width="12.28515625" style="1" customWidth="1"/>
    <col min="9989" max="9989" width="19.28515625" style="1" customWidth="1"/>
    <col min="9990" max="9990" width="19.85546875" style="1" customWidth="1"/>
    <col min="9991" max="10240" width="9.140625" style="1"/>
    <col min="10241" max="10241" width="11" style="1" customWidth="1"/>
    <col min="10242" max="10242" width="58.28515625" style="1" customWidth="1"/>
    <col min="10243" max="10243" width="8.5703125" style="1" customWidth="1"/>
    <col min="10244" max="10244" width="12.28515625" style="1" customWidth="1"/>
    <col min="10245" max="10245" width="19.28515625" style="1" customWidth="1"/>
    <col min="10246" max="10246" width="19.85546875" style="1" customWidth="1"/>
    <col min="10247" max="10496" width="9.140625" style="1"/>
    <col min="10497" max="10497" width="11" style="1" customWidth="1"/>
    <col min="10498" max="10498" width="58.28515625" style="1" customWidth="1"/>
    <col min="10499" max="10499" width="8.5703125" style="1" customWidth="1"/>
    <col min="10500" max="10500" width="12.28515625" style="1" customWidth="1"/>
    <col min="10501" max="10501" width="19.28515625" style="1" customWidth="1"/>
    <col min="10502" max="10502" width="19.85546875" style="1" customWidth="1"/>
    <col min="10503" max="10752" width="9.140625" style="1"/>
    <col min="10753" max="10753" width="11" style="1" customWidth="1"/>
    <col min="10754" max="10754" width="58.28515625" style="1" customWidth="1"/>
    <col min="10755" max="10755" width="8.5703125" style="1" customWidth="1"/>
    <col min="10756" max="10756" width="12.28515625" style="1" customWidth="1"/>
    <col min="10757" max="10757" width="19.28515625" style="1" customWidth="1"/>
    <col min="10758" max="10758" width="19.85546875" style="1" customWidth="1"/>
    <col min="10759" max="11008" width="9.140625" style="1"/>
    <col min="11009" max="11009" width="11" style="1" customWidth="1"/>
    <col min="11010" max="11010" width="58.28515625" style="1" customWidth="1"/>
    <col min="11011" max="11011" width="8.5703125" style="1" customWidth="1"/>
    <col min="11012" max="11012" width="12.28515625" style="1" customWidth="1"/>
    <col min="11013" max="11013" width="19.28515625" style="1" customWidth="1"/>
    <col min="11014" max="11014" width="19.85546875" style="1" customWidth="1"/>
    <col min="11015" max="11264" width="9.140625" style="1"/>
    <col min="11265" max="11265" width="11" style="1" customWidth="1"/>
    <col min="11266" max="11266" width="58.28515625" style="1" customWidth="1"/>
    <col min="11267" max="11267" width="8.5703125" style="1" customWidth="1"/>
    <col min="11268" max="11268" width="12.28515625" style="1" customWidth="1"/>
    <col min="11269" max="11269" width="19.28515625" style="1" customWidth="1"/>
    <col min="11270" max="11270" width="19.85546875" style="1" customWidth="1"/>
    <col min="11271" max="11520" width="9.140625" style="1"/>
    <col min="11521" max="11521" width="11" style="1" customWidth="1"/>
    <col min="11522" max="11522" width="58.28515625" style="1" customWidth="1"/>
    <col min="11523" max="11523" width="8.5703125" style="1" customWidth="1"/>
    <col min="11524" max="11524" width="12.28515625" style="1" customWidth="1"/>
    <col min="11525" max="11525" width="19.28515625" style="1" customWidth="1"/>
    <col min="11526" max="11526" width="19.85546875" style="1" customWidth="1"/>
    <col min="11527" max="11776" width="9.140625" style="1"/>
    <col min="11777" max="11777" width="11" style="1" customWidth="1"/>
    <col min="11778" max="11778" width="58.28515625" style="1" customWidth="1"/>
    <col min="11779" max="11779" width="8.5703125" style="1" customWidth="1"/>
    <col min="11780" max="11780" width="12.28515625" style="1" customWidth="1"/>
    <col min="11781" max="11781" width="19.28515625" style="1" customWidth="1"/>
    <col min="11782" max="11782" width="19.85546875" style="1" customWidth="1"/>
    <col min="11783" max="12032" width="9.140625" style="1"/>
    <col min="12033" max="12033" width="11" style="1" customWidth="1"/>
    <col min="12034" max="12034" width="58.28515625" style="1" customWidth="1"/>
    <col min="12035" max="12035" width="8.5703125" style="1" customWidth="1"/>
    <col min="12036" max="12036" width="12.28515625" style="1" customWidth="1"/>
    <col min="12037" max="12037" width="19.28515625" style="1" customWidth="1"/>
    <col min="12038" max="12038" width="19.85546875" style="1" customWidth="1"/>
    <col min="12039" max="12288" width="9.140625" style="1"/>
    <col min="12289" max="12289" width="11" style="1" customWidth="1"/>
    <col min="12290" max="12290" width="58.28515625" style="1" customWidth="1"/>
    <col min="12291" max="12291" width="8.5703125" style="1" customWidth="1"/>
    <col min="12292" max="12292" width="12.28515625" style="1" customWidth="1"/>
    <col min="12293" max="12293" width="19.28515625" style="1" customWidth="1"/>
    <col min="12294" max="12294" width="19.85546875" style="1" customWidth="1"/>
    <col min="12295" max="12544" width="9.140625" style="1"/>
    <col min="12545" max="12545" width="11" style="1" customWidth="1"/>
    <col min="12546" max="12546" width="58.28515625" style="1" customWidth="1"/>
    <col min="12547" max="12547" width="8.5703125" style="1" customWidth="1"/>
    <col min="12548" max="12548" width="12.28515625" style="1" customWidth="1"/>
    <col min="12549" max="12549" width="19.28515625" style="1" customWidth="1"/>
    <col min="12550" max="12550" width="19.85546875" style="1" customWidth="1"/>
    <col min="12551" max="12800" width="9.140625" style="1"/>
    <col min="12801" max="12801" width="11" style="1" customWidth="1"/>
    <col min="12802" max="12802" width="58.28515625" style="1" customWidth="1"/>
    <col min="12803" max="12803" width="8.5703125" style="1" customWidth="1"/>
    <col min="12804" max="12804" width="12.28515625" style="1" customWidth="1"/>
    <col min="12805" max="12805" width="19.28515625" style="1" customWidth="1"/>
    <col min="12806" max="12806" width="19.85546875" style="1" customWidth="1"/>
    <col min="12807" max="13056" width="9.140625" style="1"/>
    <col min="13057" max="13057" width="11" style="1" customWidth="1"/>
    <col min="13058" max="13058" width="58.28515625" style="1" customWidth="1"/>
    <col min="13059" max="13059" width="8.5703125" style="1" customWidth="1"/>
    <col min="13060" max="13060" width="12.28515625" style="1" customWidth="1"/>
    <col min="13061" max="13061" width="19.28515625" style="1" customWidth="1"/>
    <col min="13062" max="13062" width="19.85546875" style="1" customWidth="1"/>
    <col min="13063" max="13312" width="9.140625" style="1"/>
    <col min="13313" max="13313" width="11" style="1" customWidth="1"/>
    <col min="13314" max="13314" width="58.28515625" style="1" customWidth="1"/>
    <col min="13315" max="13315" width="8.5703125" style="1" customWidth="1"/>
    <col min="13316" max="13316" width="12.28515625" style="1" customWidth="1"/>
    <col min="13317" max="13317" width="19.28515625" style="1" customWidth="1"/>
    <col min="13318" max="13318" width="19.85546875" style="1" customWidth="1"/>
    <col min="13319" max="13568" width="9.140625" style="1"/>
    <col min="13569" max="13569" width="11" style="1" customWidth="1"/>
    <col min="13570" max="13570" width="58.28515625" style="1" customWidth="1"/>
    <col min="13571" max="13571" width="8.5703125" style="1" customWidth="1"/>
    <col min="13572" max="13572" width="12.28515625" style="1" customWidth="1"/>
    <col min="13573" max="13573" width="19.28515625" style="1" customWidth="1"/>
    <col min="13574" max="13574" width="19.85546875" style="1" customWidth="1"/>
    <col min="13575" max="13824" width="9.140625" style="1"/>
    <col min="13825" max="13825" width="11" style="1" customWidth="1"/>
    <col min="13826" max="13826" width="58.28515625" style="1" customWidth="1"/>
    <col min="13827" max="13827" width="8.5703125" style="1" customWidth="1"/>
    <col min="13828" max="13828" width="12.28515625" style="1" customWidth="1"/>
    <col min="13829" max="13829" width="19.28515625" style="1" customWidth="1"/>
    <col min="13830" max="13830" width="19.85546875" style="1" customWidth="1"/>
    <col min="13831" max="14080" width="9.140625" style="1"/>
    <col min="14081" max="14081" width="11" style="1" customWidth="1"/>
    <col min="14082" max="14082" width="58.28515625" style="1" customWidth="1"/>
    <col min="14083" max="14083" width="8.5703125" style="1" customWidth="1"/>
    <col min="14084" max="14084" width="12.28515625" style="1" customWidth="1"/>
    <col min="14085" max="14085" width="19.28515625" style="1" customWidth="1"/>
    <col min="14086" max="14086" width="19.85546875" style="1" customWidth="1"/>
    <col min="14087" max="14336" width="9.140625" style="1"/>
    <col min="14337" max="14337" width="11" style="1" customWidth="1"/>
    <col min="14338" max="14338" width="58.28515625" style="1" customWidth="1"/>
    <col min="14339" max="14339" width="8.5703125" style="1" customWidth="1"/>
    <col min="14340" max="14340" width="12.28515625" style="1" customWidth="1"/>
    <col min="14341" max="14341" width="19.28515625" style="1" customWidth="1"/>
    <col min="14342" max="14342" width="19.85546875" style="1" customWidth="1"/>
    <col min="14343" max="14592" width="9.140625" style="1"/>
    <col min="14593" max="14593" width="11" style="1" customWidth="1"/>
    <col min="14594" max="14594" width="58.28515625" style="1" customWidth="1"/>
    <col min="14595" max="14595" width="8.5703125" style="1" customWidth="1"/>
    <col min="14596" max="14596" width="12.28515625" style="1" customWidth="1"/>
    <col min="14597" max="14597" width="19.28515625" style="1" customWidth="1"/>
    <col min="14598" max="14598" width="19.85546875" style="1" customWidth="1"/>
    <col min="14599" max="14848" width="9.140625" style="1"/>
    <col min="14849" max="14849" width="11" style="1" customWidth="1"/>
    <col min="14850" max="14850" width="58.28515625" style="1" customWidth="1"/>
    <col min="14851" max="14851" width="8.5703125" style="1" customWidth="1"/>
    <col min="14852" max="14852" width="12.28515625" style="1" customWidth="1"/>
    <col min="14853" max="14853" width="19.28515625" style="1" customWidth="1"/>
    <col min="14854" max="14854" width="19.85546875" style="1" customWidth="1"/>
    <col min="14855" max="15104" width="9.140625" style="1"/>
    <col min="15105" max="15105" width="11" style="1" customWidth="1"/>
    <col min="15106" max="15106" width="58.28515625" style="1" customWidth="1"/>
    <col min="15107" max="15107" width="8.5703125" style="1" customWidth="1"/>
    <col min="15108" max="15108" width="12.28515625" style="1" customWidth="1"/>
    <col min="15109" max="15109" width="19.28515625" style="1" customWidth="1"/>
    <col min="15110" max="15110" width="19.85546875" style="1" customWidth="1"/>
    <col min="15111" max="15360" width="9.140625" style="1"/>
    <col min="15361" max="15361" width="11" style="1" customWidth="1"/>
    <col min="15362" max="15362" width="58.28515625" style="1" customWidth="1"/>
    <col min="15363" max="15363" width="8.5703125" style="1" customWidth="1"/>
    <col min="15364" max="15364" width="12.28515625" style="1" customWidth="1"/>
    <col min="15365" max="15365" width="19.28515625" style="1" customWidth="1"/>
    <col min="15366" max="15366" width="19.85546875" style="1" customWidth="1"/>
    <col min="15367" max="15616" width="9.140625" style="1"/>
    <col min="15617" max="15617" width="11" style="1" customWidth="1"/>
    <col min="15618" max="15618" width="58.28515625" style="1" customWidth="1"/>
    <col min="15619" max="15619" width="8.5703125" style="1" customWidth="1"/>
    <col min="15620" max="15620" width="12.28515625" style="1" customWidth="1"/>
    <col min="15621" max="15621" width="19.28515625" style="1" customWidth="1"/>
    <col min="15622" max="15622" width="19.85546875" style="1" customWidth="1"/>
    <col min="15623" max="15872" width="9.140625" style="1"/>
    <col min="15873" max="15873" width="11" style="1" customWidth="1"/>
    <col min="15874" max="15874" width="58.28515625" style="1" customWidth="1"/>
    <col min="15875" max="15875" width="8.5703125" style="1" customWidth="1"/>
    <col min="15876" max="15876" width="12.28515625" style="1" customWidth="1"/>
    <col min="15877" max="15877" width="19.28515625" style="1" customWidth="1"/>
    <col min="15878" max="15878" width="19.85546875" style="1" customWidth="1"/>
    <col min="15879" max="16128" width="9.140625" style="1"/>
    <col min="16129" max="16129" width="11" style="1" customWidth="1"/>
    <col min="16130" max="16130" width="58.28515625" style="1" customWidth="1"/>
    <col min="16131" max="16131" width="8.5703125" style="1" customWidth="1"/>
    <col min="16132" max="16132" width="12.28515625" style="1" customWidth="1"/>
    <col min="16133" max="16133" width="19.28515625" style="1" customWidth="1"/>
    <col min="16134" max="16134" width="19.85546875" style="1" customWidth="1"/>
    <col min="16135" max="16384" width="9.140625" style="1"/>
  </cols>
  <sheetData>
    <row r="1" spans="1:7" ht="15.75" thickBot="1" x14ac:dyDescent="0.25">
      <c r="B1" s="29"/>
      <c r="C1" s="148"/>
      <c r="D1" s="149"/>
      <c r="E1" s="150"/>
    </row>
    <row r="2" spans="1:7" ht="51" customHeight="1" thickBot="1" x14ac:dyDescent="0.25">
      <c r="A2" s="33"/>
      <c r="B2" s="213" t="s">
        <v>61</v>
      </c>
      <c r="C2" s="214"/>
      <c r="D2" s="152"/>
      <c r="E2" s="152"/>
      <c r="F2" s="153"/>
    </row>
    <row r="3" spans="1:7" ht="16.5" thickBot="1" x14ac:dyDescent="0.25">
      <c r="B3" s="35"/>
      <c r="C3" s="154"/>
      <c r="D3" s="36"/>
      <c r="E3" s="36"/>
      <c r="F3" s="153"/>
    </row>
    <row r="4" spans="1:7" s="2" customFormat="1" ht="12.75" customHeight="1" x14ac:dyDescent="0.2">
      <c r="A4" s="215" t="s">
        <v>0</v>
      </c>
      <c r="B4" s="218" t="s">
        <v>1</v>
      </c>
      <c r="C4" s="226" t="s">
        <v>2</v>
      </c>
      <c r="D4" s="155"/>
      <c r="E4" s="156" t="s">
        <v>3</v>
      </c>
      <c r="F4" s="157" t="s">
        <v>4</v>
      </c>
    </row>
    <row r="5" spans="1:7" s="2" customFormat="1" ht="12.75" customHeight="1" x14ac:dyDescent="0.2">
      <c r="A5" s="216"/>
      <c r="B5" s="219"/>
      <c r="C5" s="227"/>
      <c r="D5" s="158" t="s">
        <v>5</v>
      </c>
      <c r="E5" s="159" t="s">
        <v>6</v>
      </c>
      <c r="F5" s="160" t="s">
        <v>6</v>
      </c>
    </row>
    <row r="6" spans="1:7" s="2" customFormat="1" ht="12.75" customHeight="1" thickBot="1" x14ac:dyDescent="0.25">
      <c r="A6" s="217"/>
      <c r="B6" s="220"/>
      <c r="C6" s="228"/>
      <c r="D6" s="161"/>
      <c r="E6" s="162" t="s">
        <v>27</v>
      </c>
      <c r="F6" s="163" t="s">
        <v>27</v>
      </c>
    </row>
    <row r="7" spans="1:7" s="2" customFormat="1" ht="374.25" customHeight="1" x14ac:dyDescent="0.25">
      <c r="A7" s="46"/>
      <c r="B7" s="224" t="s">
        <v>29</v>
      </c>
      <c r="C7" s="225"/>
      <c r="D7" s="225"/>
      <c r="E7" s="225"/>
      <c r="F7" s="225"/>
    </row>
    <row r="8" spans="1:7" s="2" customFormat="1" ht="15.75" x14ac:dyDescent="0.2">
      <c r="A8" s="47"/>
      <c r="B8" s="48"/>
      <c r="C8" s="164"/>
      <c r="D8" s="145"/>
      <c r="E8" s="165"/>
      <c r="F8" s="165"/>
    </row>
    <row r="9" spans="1:7" s="4" customFormat="1" ht="15.75" x14ac:dyDescent="0.2">
      <c r="A9" s="51" t="s">
        <v>7</v>
      </c>
      <c r="B9" s="52" t="s">
        <v>8</v>
      </c>
      <c r="C9" s="144"/>
      <c r="D9" s="166"/>
      <c r="E9" s="153"/>
      <c r="F9" s="153"/>
      <c r="G9" s="3"/>
    </row>
    <row r="10" spans="1:7" s="4" customFormat="1" ht="379.5" customHeight="1" x14ac:dyDescent="0.2">
      <c r="A10" s="53" t="s">
        <v>9</v>
      </c>
      <c r="B10" s="54" t="s">
        <v>30</v>
      </c>
      <c r="C10" s="144"/>
      <c r="D10" s="167"/>
      <c r="E10" s="55"/>
      <c r="F10" s="56"/>
      <c r="G10" s="3"/>
    </row>
    <row r="11" spans="1:7" s="4" customFormat="1" ht="78" customHeight="1" x14ac:dyDescent="0.2">
      <c r="A11" s="53"/>
      <c r="B11" s="54" t="s">
        <v>36</v>
      </c>
      <c r="C11" s="144"/>
      <c r="D11" s="167"/>
      <c r="E11" s="55"/>
      <c r="F11" s="56"/>
      <c r="G11" s="3"/>
    </row>
    <row r="12" spans="1:7" s="4" customFormat="1" x14ac:dyDescent="0.2">
      <c r="A12" s="53"/>
      <c r="B12" s="57"/>
      <c r="C12" s="168" t="s">
        <v>10</v>
      </c>
      <c r="D12" s="58">
        <v>1</v>
      </c>
      <c r="E12" s="55"/>
      <c r="F12" s="56">
        <f>D12*E12</f>
        <v>0</v>
      </c>
      <c r="G12" s="3"/>
    </row>
    <row r="13" spans="1:7" s="4" customFormat="1" x14ac:dyDescent="0.2">
      <c r="A13" s="53"/>
      <c r="B13" s="57"/>
      <c r="C13" s="168"/>
      <c r="D13" s="58"/>
      <c r="E13" s="55"/>
      <c r="F13" s="56"/>
      <c r="G13" s="3"/>
    </row>
    <row r="14" spans="1:7" s="4" customFormat="1" x14ac:dyDescent="0.2">
      <c r="A14" s="53"/>
      <c r="B14" s="57"/>
      <c r="C14" s="168"/>
      <c r="D14" s="58"/>
      <c r="E14" s="55"/>
      <c r="F14" s="56"/>
      <c r="G14" s="3"/>
    </row>
    <row r="15" spans="1:7" s="4" customFormat="1" ht="15.75" x14ac:dyDescent="0.25">
      <c r="A15" s="59" t="str">
        <f>A9</f>
        <v>1.</v>
      </c>
      <c r="B15" s="60" t="str">
        <f>B9</f>
        <v>PRIPREMNI RADOVI</v>
      </c>
      <c r="C15" s="169" t="s">
        <v>28</v>
      </c>
      <c r="D15" s="61"/>
      <c r="E15" s="62"/>
      <c r="F15" s="63">
        <f>SUM(F12:F14)</f>
        <v>0</v>
      </c>
      <c r="G15" s="3"/>
    </row>
    <row r="16" spans="1:7" s="4" customFormat="1" ht="15.75" x14ac:dyDescent="0.25">
      <c r="A16" s="64"/>
      <c r="B16" s="64"/>
      <c r="C16" s="170"/>
      <c r="D16" s="171"/>
      <c r="E16" s="171"/>
      <c r="F16" s="171"/>
      <c r="G16" s="3"/>
    </row>
    <row r="17" spans="1:7" s="4" customFormat="1" ht="15.75" x14ac:dyDescent="0.25">
      <c r="A17" s="65"/>
      <c r="B17" s="66"/>
      <c r="C17" s="172"/>
      <c r="D17" s="8"/>
      <c r="E17" s="9"/>
      <c r="F17" s="9"/>
      <c r="G17" s="3"/>
    </row>
    <row r="18" spans="1:7" s="4" customFormat="1" ht="15.75" x14ac:dyDescent="0.2">
      <c r="A18" s="51" t="s">
        <v>11</v>
      </c>
      <c r="B18" s="52" t="s">
        <v>12</v>
      </c>
      <c r="C18" s="144"/>
      <c r="D18" s="166"/>
      <c r="E18" s="173"/>
      <c r="F18" s="153"/>
      <c r="G18" s="3"/>
    </row>
    <row r="19" spans="1:7" s="4" customFormat="1" x14ac:dyDescent="0.2">
      <c r="A19" s="68"/>
      <c r="B19" s="69"/>
      <c r="C19" s="168"/>
      <c r="D19" s="58"/>
      <c r="E19" s="173"/>
      <c r="F19" s="153"/>
      <c r="G19" s="3"/>
    </row>
    <row r="20" spans="1:7" s="4" customFormat="1" ht="194.25" customHeight="1" x14ac:dyDescent="0.25">
      <c r="A20" s="70" t="s">
        <v>13</v>
      </c>
      <c r="B20" s="71" t="s">
        <v>42</v>
      </c>
      <c r="C20" s="168"/>
      <c r="D20" s="72"/>
      <c r="E20" s="174"/>
      <c r="F20" s="153"/>
      <c r="G20" s="3"/>
    </row>
    <row r="21" spans="1:7" s="4" customFormat="1" x14ac:dyDescent="0.2">
      <c r="A21" s="70"/>
      <c r="B21" s="69"/>
      <c r="C21" s="168" t="s">
        <v>14</v>
      </c>
      <c r="D21" s="58">
        <v>25</v>
      </c>
      <c r="E21" s="173"/>
      <c r="F21" s="56">
        <f>D21*E21</f>
        <v>0</v>
      </c>
      <c r="G21" s="3"/>
    </row>
    <row r="22" spans="1:7" s="4" customFormat="1" x14ac:dyDescent="0.2">
      <c r="A22" s="68"/>
      <c r="B22" s="69"/>
      <c r="C22" s="168"/>
      <c r="D22" s="58"/>
      <c r="E22" s="173"/>
      <c r="F22" s="153"/>
      <c r="G22" s="3"/>
    </row>
    <row r="23" spans="1:7" s="4" customFormat="1" ht="16.5" customHeight="1" x14ac:dyDescent="0.25">
      <c r="A23" s="59" t="str">
        <f>A18</f>
        <v>2.</v>
      </c>
      <c r="B23" s="60" t="str">
        <f>B18</f>
        <v>RADOVI DEMONTAŽE</v>
      </c>
      <c r="C23" s="169" t="s">
        <v>28</v>
      </c>
      <c r="D23" s="61"/>
      <c r="E23" s="62"/>
      <c r="F23" s="63">
        <f>SUM(F21:F22)</f>
        <v>0</v>
      </c>
      <c r="G23" s="3"/>
    </row>
    <row r="24" spans="1:7" s="4" customFormat="1" x14ac:dyDescent="0.2">
      <c r="A24" s="68"/>
      <c r="B24" s="74"/>
      <c r="C24" s="144"/>
      <c r="D24" s="166"/>
      <c r="E24" s="173"/>
      <c r="F24" s="153"/>
      <c r="G24" s="3"/>
    </row>
    <row r="25" spans="1:7" s="4" customFormat="1" x14ac:dyDescent="0.2">
      <c r="A25" s="68"/>
      <c r="B25" s="74"/>
      <c r="C25" s="144"/>
      <c r="D25" s="166"/>
      <c r="E25" s="173"/>
      <c r="F25" s="153"/>
      <c r="G25" s="3"/>
    </row>
    <row r="26" spans="1:7" s="4" customFormat="1" ht="31.5" x14ac:dyDescent="0.2">
      <c r="A26" s="51" t="s">
        <v>15</v>
      </c>
      <c r="B26" s="52" t="s">
        <v>37</v>
      </c>
      <c r="C26" s="144"/>
      <c r="D26" s="166"/>
      <c r="E26" s="173"/>
      <c r="F26" s="153"/>
      <c r="G26" s="3"/>
    </row>
    <row r="27" spans="1:7" s="4" customFormat="1" x14ac:dyDescent="0.2">
      <c r="A27" s="68"/>
      <c r="B27" s="74"/>
      <c r="C27" s="144"/>
      <c r="D27" s="166"/>
      <c r="E27" s="173"/>
      <c r="F27" s="153"/>
      <c r="G27" s="3"/>
    </row>
    <row r="28" spans="1:7" s="4" customFormat="1" ht="192.75" customHeight="1" x14ac:dyDescent="0.2">
      <c r="A28" s="68" t="s">
        <v>17</v>
      </c>
      <c r="B28" s="74" t="s">
        <v>41</v>
      </c>
      <c r="C28" s="144"/>
      <c r="D28" s="166"/>
      <c r="E28" s="173"/>
      <c r="F28" s="153"/>
      <c r="G28" s="3"/>
    </row>
    <row r="29" spans="1:7" s="4" customFormat="1" x14ac:dyDescent="0.2">
      <c r="A29" s="68"/>
      <c r="B29" s="74" t="s">
        <v>62</v>
      </c>
      <c r="C29" s="144" t="s">
        <v>31</v>
      </c>
      <c r="D29" s="166">
        <v>7</v>
      </c>
      <c r="E29" s="173"/>
      <c r="F29" s="153">
        <f>D29*E29</f>
        <v>0</v>
      </c>
      <c r="G29" s="3"/>
    </row>
    <row r="30" spans="1:7" s="4" customFormat="1" x14ac:dyDescent="0.2">
      <c r="A30" s="68"/>
      <c r="B30" s="74"/>
      <c r="C30" s="144"/>
      <c r="D30" s="166"/>
      <c r="E30" s="173"/>
      <c r="F30" s="153"/>
      <c r="G30" s="3"/>
    </row>
    <row r="31" spans="1:7" s="4" customFormat="1" ht="97.5" customHeight="1" x14ac:dyDescent="0.2">
      <c r="A31" s="68" t="s">
        <v>18</v>
      </c>
      <c r="B31" s="74" t="s">
        <v>38</v>
      </c>
      <c r="C31" s="144"/>
      <c r="D31" s="166"/>
      <c r="E31" s="173"/>
      <c r="F31" s="153"/>
      <c r="G31" s="3"/>
    </row>
    <row r="32" spans="1:7" s="4" customFormat="1" x14ac:dyDescent="0.2">
      <c r="A32" s="68"/>
      <c r="B32" s="74" t="s">
        <v>63</v>
      </c>
      <c r="C32" s="144" t="s">
        <v>31</v>
      </c>
      <c r="D32" s="166">
        <v>125</v>
      </c>
      <c r="E32" s="173"/>
      <c r="F32" s="153">
        <f>D32*E32</f>
        <v>0</v>
      </c>
      <c r="G32" s="3"/>
    </row>
    <row r="33" spans="1:7" s="4" customFormat="1" x14ac:dyDescent="0.2">
      <c r="A33" s="68"/>
      <c r="B33" s="74"/>
      <c r="C33" s="144"/>
      <c r="D33" s="166"/>
      <c r="E33" s="173"/>
      <c r="F33" s="153"/>
      <c r="G33" s="3"/>
    </row>
    <row r="34" spans="1:7" s="4" customFormat="1" ht="100.5" customHeight="1" x14ac:dyDescent="0.2">
      <c r="A34" s="68" t="s">
        <v>39</v>
      </c>
      <c r="B34" s="74" t="s">
        <v>40</v>
      </c>
      <c r="C34" s="144"/>
      <c r="D34" s="166"/>
      <c r="E34" s="173"/>
      <c r="F34" s="153"/>
      <c r="G34" s="3"/>
    </row>
    <row r="35" spans="1:7" s="4" customFormat="1" x14ac:dyDescent="0.2">
      <c r="A35" s="68"/>
      <c r="B35" s="74" t="s">
        <v>63</v>
      </c>
      <c r="C35" s="144" t="s">
        <v>31</v>
      </c>
      <c r="D35" s="166">
        <v>125</v>
      </c>
      <c r="E35" s="173"/>
      <c r="F35" s="153">
        <f>D35*E35</f>
        <v>0</v>
      </c>
      <c r="G35" s="3"/>
    </row>
    <row r="36" spans="1:7" s="4" customFormat="1" x14ac:dyDescent="0.2">
      <c r="A36" s="68"/>
      <c r="B36" s="74"/>
      <c r="C36" s="144"/>
      <c r="D36" s="166"/>
      <c r="E36" s="173"/>
      <c r="F36" s="153"/>
      <c r="G36" s="3"/>
    </row>
    <row r="37" spans="1:7" s="4" customFormat="1" ht="17.25" customHeight="1" x14ac:dyDescent="0.25">
      <c r="A37" s="113"/>
      <c r="B37" s="112"/>
      <c r="C37" s="172"/>
      <c r="D37" s="8"/>
      <c r="E37" s="9"/>
      <c r="F37" s="9"/>
      <c r="G37" s="3"/>
    </row>
    <row r="38" spans="1:7" s="4" customFormat="1" ht="39.75" customHeight="1" x14ac:dyDescent="0.25">
      <c r="A38" s="59" t="str">
        <f>A26</f>
        <v>3.</v>
      </c>
      <c r="B38" s="60" t="str">
        <f>B26</f>
        <v>SANACIJA BETONSKE OBLOGE OKO DEMONTIRANIH VRATA</v>
      </c>
      <c r="C38" s="169" t="s">
        <v>28</v>
      </c>
      <c r="D38" s="61"/>
      <c r="E38" s="62"/>
      <c r="F38" s="63">
        <f>F29+F32+F35</f>
        <v>0</v>
      </c>
      <c r="G38" s="3"/>
    </row>
    <row r="39" spans="1:7" s="4" customFormat="1" ht="17.25" customHeight="1" x14ac:dyDescent="0.25">
      <c r="A39" s="113"/>
      <c r="B39" s="112"/>
      <c r="C39" s="172"/>
      <c r="D39" s="8"/>
      <c r="E39" s="9"/>
      <c r="F39" s="9"/>
      <c r="G39" s="3"/>
    </row>
    <row r="40" spans="1:7" s="4" customFormat="1" ht="17.25" customHeight="1" x14ac:dyDescent="0.25">
      <c r="A40" s="113"/>
      <c r="B40" s="112"/>
      <c r="C40" s="172"/>
      <c r="D40" s="8"/>
      <c r="E40" s="9"/>
      <c r="F40" s="9"/>
      <c r="G40" s="3"/>
    </row>
    <row r="41" spans="1:7" s="4" customFormat="1" ht="15.75" x14ac:dyDescent="0.2">
      <c r="A41" s="51" t="s">
        <v>19</v>
      </c>
      <c r="B41" s="52" t="s">
        <v>16</v>
      </c>
      <c r="C41" s="144"/>
      <c r="D41" s="166"/>
      <c r="E41" s="173"/>
      <c r="F41" s="153"/>
      <c r="G41" s="3"/>
    </row>
    <row r="42" spans="1:7" s="4" customFormat="1" ht="15.75" x14ac:dyDescent="0.25">
      <c r="A42" s="70"/>
      <c r="B42" s="75"/>
      <c r="C42" s="168"/>
      <c r="D42" s="72"/>
      <c r="E42" s="174"/>
      <c r="F42" s="153"/>
      <c r="G42" s="3"/>
    </row>
    <row r="43" spans="1:7" s="4" customFormat="1" ht="398.25" customHeight="1" x14ac:dyDescent="0.2">
      <c r="A43" s="70" t="s">
        <v>21</v>
      </c>
      <c r="B43" s="76" t="s">
        <v>52</v>
      </c>
      <c r="C43" s="175"/>
      <c r="D43" s="58"/>
      <c r="E43" s="173"/>
      <c r="F43" s="153"/>
      <c r="G43" s="3"/>
    </row>
    <row r="44" spans="1:7" s="4" customFormat="1" ht="90" x14ac:dyDescent="0.2">
      <c r="A44" s="70"/>
      <c r="B44" s="71" t="s">
        <v>53</v>
      </c>
      <c r="C44" s="144" t="s">
        <v>14</v>
      </c>
      <c r="D44" s="145">
        <v>5</v>
      </c>
      <c r="E44" s="146"/>
      <c r="F44" s="147">
        <f>D44*E44</f>
        <v>0</v>
      </c>
      <c r="G44" s="3"/>
    </row>
    <row r="45" spans="1:7" s="4" customFormat="1" x14ac:dyDescent="0.2">
      <c r="A45" s="70"/>
      <c r="B45" s="71"/>
      <c r="C45" s="144"/>
      <c r="D45" s="166"/>
      <c r="E45" s="173"/>
      <c r="F45" s="56"/>
      <c r="G45" s="3"/>
    </row>
    <row r="46" spans="1:7" s="4" customFormat="1" ht="409.5" customHeight="1" x14ac:dyDescent="0.2">
      <c r="A46" s="70" t="s">
        <v>32</v>
      </c>
      <c r="B46" s="71" t="s">
        <v>64</v>
      </c>
      <c r="C46" s="144"/>
      <c r="D46" s="166"/>
      <c r="E46" s="173"/>
      <c r="F46" s="56"/>
      <c r="G46" s="3"/>
    </row>
    <row r="47" spans="1:7" s="4" customFormat="1" ht="93.75" customHeight="1" x14ac:dyDescent="0.2">
      <c r="A47" s="70"/>
      <c r="B47" s="71" t="s">
        <v>55</v>
      </c>
      <c r="C47" s="144" t="s">
        <v>14</v>
      </c>
      <c r="D47" s="145">
        <v>10</v>
      </c>
      <c r="E47" s="146"/>
      <c r="F47" s="147">
        <f>D47*E47</f>
        <v>0</v>
      </c>
      <c r="G47" s="3"/>
    </row>
    <row r="48" spans="1:7" s="4" customFormat="1" x14ac:dyDescent="0.2">
      <c r="A48" s="70"/>
      <c r="B48" s="71"/>
      <c r="C48" s="144"/>
      <c r="D48" s="145"/>
      <c r="E48" s="146"/>
      <c r="F48" s="147"/>
      <c r="G48" s="3"/>
    </row>
    <row r="49" spans="1:7" s="4" customFormat="1" ht="409.5" x14ac:dyDescent="0.2">
      <c r="A49" s="70" t="s">
        <v>43</v>
      </c>
      <c r="B49" s="71" t="s">
        <v>65</v>
      </c>
      <c r="C49" s="144"/>
      <c r="D49" s="145"/>
      <c r="E49" s="146"/>
      <c r="F49" s="147"/>
      <c r="G49" s="3"/>
    </row>
    <row r="50" spans="1:7" s="4" customFormat="1" ht="90" x14ac:dyDescent="0.2">
      <c r="A50" s="70"/>
      <c r="B50" s="71" t="s">
        <v>55</v>
      </c>
      <c r="C50" s="144" t="s">
        <v>14</v>
      </c>
      <c r="D50" s="145">
        <v>2</v>
      </c>
      <c r="E50" s="146"/>
      <c r="F50" s="147">
        <f>D50*E50</f>
        <v>0</v>
      </c>
      <c r="G50" s="3"/>
    </row>
    <row r="51" spans="1:7" s="4" customFormat="1" x14ac:dyDescent="0.2">
      <c r="A51" s="70"/>
      <c r="B51" s="71"/>
      <c r="C51" s="144"/>
      <c r="D51" s="166"/>
      <c r="E51" s="173"/>
      <c r="F51" s="56"/>
      <c r="G51" s="3"/>
    </row>
    <row r="52" spans="1:7" s="4" customFormat="1" ht="394.5" customHeight="1" x14ac:dyDescent="0.2">
      <c r="A52" s="70" t="s">
        <v>44</v>
      </c>
      <c r="B52" s="71" t="s">
        <v>56</v>
      </c>
      <c r="C52" s="144"/>
      <c r="D52" s="166"/>
      <c r="E52" s="173"/>
      <c r="F52" s="56"/>
      <c r="G52" s="3"/>
    </row>
    <row r="53" spans="1:7" s="4" customFormat="1" ht="96" customHeight="1" x14ac:dyDescent="0.2">
      <c r="A53" s="70"/>
      <c r="B53" s="71" t="s">
        <v>55</v>
      </c>
      <c r="C53" s="144" t="s">
        <v>14</v>
      </c>
      <c r="D53" s="145">
        <v>8</v>
      </c>
      <c r="E53" s="146"/>
      <c r="F53" s="147">
        <f>D53*E53</f>
        <v>0</v>
      </c>
      <c r="G53" s="3"/>
    </row>
    <row r="54" spans="1:7" s="4" customFormat="1" x14ac:dyDescent="0.2">
      <c r="A54" s="70"/>
      <c r="B54" s="71"/>
      <c r="C54" s="144"/>
      <c r="D54" s="166"/>
      <c r="E54" s="173"/>
      <c r="F54" s="56"/>
      <c r="G54" s="3"/>
    </row>
    <row r="55" spans="1:7" s="4" customFormat="1" x14ac:dyDescent="0.2">
      <c r="A55" s="70"/>
      <c r="B55" s="71"/>
      <c r="C55" s="144"/>
      <c r="D55" s="145"/>
      <c r="E55" s="146"/>
      <c r="F55" s="147"/>
      <c r="G55" s="3"/>
    </row>
    <row r="56" spans="1:7" s="4" customFormat="1" ht="363" customHeight="1" x14ac:dyDescent="0.2">
      <c r="A56" s="70" t="s">
        <v>45</v>
      </c>
      <c r="B56" s="71" t="s">
        <v>66</v>
      </c>
      <c r="C56" s="144"/>
      <c r="D56" s="145"/>
      <c r="E56" s="146"/>
      <c r="F56" s="147"/>
      <c r="G56" s="3"/>
    </row>
    <row r="57" spans="1:7" s="4" customFormat="1" ht="60" x14ac:dyDescent="0.2">
      <c r="A57" s="70"/>
      <c r="B57" s="71" t="s">
        <v>67</v>
      </c>
      <c r="C57" s="144"/>
      <c r="D57" s="145"/>
      <c r="E57" s="146"/>
      <c r="F57" s="147"/>
      <c r="G57" s="3"/>
    </row>
    <row r="58" spans="1:7" s="4" customFormat="1" x14ac:dyDescent="0.2">
      <c r="A58" s="70"/>
      <c r="B58" s="71" t="s">
        <v>68</v>
      </c>
      <c r="C58" s="144" t="s">
        <v>31</v>
      </c>
      <c r="D58" s="145">
        <v>100</v>
      </c>
      <c r="E58" s="146"/>
      <c r="F58" s="147">
        <f>D58*E58</f>
        <v>0</v>
      </c>
      <c r="G58" s="3"/>
    </row>
    <row r="59" spans="1:7" s="4" customFormat="1" x14ac:dyDescent="0.2">
      <c r="A59" s="70"/>
      <c r="B59" s="71"/>
      <c r="C59" s="144"/>
      <c r="D59" s="145"/>
      <c r="E59" s="146"/>
      <c r="F59" s="147"/>
      <c r="G59" s="3"/>
    </row>
    <row r="60" spans="1:7" s="4" customFormat="1" x14ac:dyDescent="0.2">
      <c r="A60" s="70"/>
      <c r="B60" s="71"/>
      <c r="C60" s="144"/>
      <c r="D60" s="166"/>
      <c r="E60" s="173"/>
      <c r="F60" s="56"/>
      <c r="G60" s="3"/>
    </row>
    <row r="61" spans="1:7" s="4" customFormat="1" ht="16.5" customHeight="1" x14ac:dyDescent="0.25">
      <c r="A61" s="59" t="str">
        <f>A41</f>
        <v>4.</v>
      </c>
      <c r="B61" s="60" t="str">
        <f>B41</f>
        <v>RADOVI MONTAŽE</v>
      </c>
      <c r="C61" s="169" t="s">
        <v>28</v>
      </c>
      <c r="D61" s="61"/>
      <c r="E61" s="62"/>
      <c r="F61" s="63">
        <f>SUM(F42:F60)</f>
        <v>0</v>
      </c>
      <c r="G61" s="3"/>
    </row>
    <row r="62" spans="1:7" s="4" customFormat="1" x14ac:dyDescent="0.2">
      <c r="A62" s="68"/>
      <c r="B62" s="74"/>
      <c r="C62" s="144"/>
      <c r="D62" s="166"/>
      <c r="E62" s="173"/>
      <c r="F62" s="153"/>
      <c r="G62" s="3"/>
    </row>
    <row r="63" spans="1:7" s="4" customFormat="1" x14ac:dyDescent="0.2">
      <c r="A63" s="68"/>
      <c r="B63" s="74"/>
      <c r="C63" s="144"/>
      <c r="D63" s="166"/>
      <c r="E63" s="173"/>
      <c r="F63" s="153"/>
      <c r="G63" s="3"/>
    </row>
    <row r="64" spans="1:7" s="4" customFormat="1" ht="15.75" x14ac:dyDescent="0.2">
      <c r="A64" s="51" t="s">
        <v>34</v>
      </c>
      <c r="B64" s="77" t="s">
        <v>20</v>
      </c>
      <c r="C64" s="144"/>
      <c r="D64" s="166"/>
      <c r="E64" s="173"/>
      <c r="F64" s="153"/>
      <c r="G64" s="3"/>
    </row>
    <row r="65" spans="1:7" s="4" customFormat="1" x14ac:dyDescent="0.2">
      <c r="A65" s="14"/>
      <c r="B65" s="14"/>
      <c r="C65" s="144"/>
      <c r="D65" s="166"/>
      <c r="E65" s="173"/>
      <c r="F65" s="153"/>
      <c r="G65" s="3"/>
    </row>
    <row r="66" spans="1:7" s="4" customFormat="1" ht="79.5" customHeight="1" x14ac:dyDescent="0.2">
      <c r="A66" s="78" t="s">
        <v>35</v>
      </c>
      <c r="B66" s="79" t="s">
        <v>33</v>
      </c>
      <c r="C66" s="176"/>
      <c r="D66" s="177"/>
      <c r="E66" s="173"/>
      <c r="F66" s="153"/>
      <c r="G66" s="3"/>
    </row>
    <row r="67" spans="1:7" s="4" customFormat="1" x14ac:dyDescent="0.2">
      <c r="A67" s="78"/>
      <c r="B67" s="69"/>
      <c r="C67" s="144" t="s">
        <v>14</v>
      </c>
      <c r="D67" s="166">
        <v>25</v>
      </c>
      <c r="E67" s="173"/>
      <c r="F67" s="56">
        <f>D67*E67</f>
        <v>0</v>
      </c>
      <c r="G67" s="3"/>
    </row>
    <row r="68" spans="1:7" s="4" customFormat="1" x14ac:dyDescent="0.2">
      <c r="A68" s="78"/>
      <c r="B68" s="80"/>
      <c r="C68" s="144"/>
      <c r="D68" s="166"/>
      <c r="E68" s="173"/>
      <c r="F68" s="56"/>
      <c r="G68" s="3"/>
    </row>
    <row r="69" spans="1:7" s="4" customFormat="1" ht="15.75" x14ac:dyDescent="0.25">
      <c r="A69" s="59" t="str">
        <f>A64</f>
        <v>5.</v>
      </c>
      <c r="B69" s="60" t="str">
        <f>B64</f>
        <v>ZAVRŠNI RADOVI</v>
      </c>
      <c r="C69" s="169" t="s">
        <v>28</v>
      </c>
      <c r="D69" s="61"/>
      <c r="E69" s="62"/>
      <c r="F69" s="63">
        <f>SUM(F66:F68)</f>
        <v>0</v>
      </c>
      <c r="G69" s="3"/>
    </row>
    <row r="70" spans="1:7" s="4" customFormat="1" x14ac:dyDescent="0.2">
      <c r="A70" s="80"/>
      <c r="B70" s="80"/>
      <c r="C70" s="176"/>
      <c r="D70" s="177"/>
      <c r="E70" s="177"/>
      <c r="F70" s="177"/>
      <c r="G70" s="3"/>
    </row>
    <row r="71" spans="1:7" ht="15.75" x14ac:dyDescent="0.25">
      <c r="A71" s="81"/>
      <c r="B71" s="82"/>
      <c r="C71" s="178"/>
      <c r="D71" s="83"/>
      <c r="E71" s="84"/>
      <c r="F71" s="84"/>
    </row>
    <row r="72" spans="1:7" x14ac:dyDescent="0.2">
      <c r="A72" s="85"/>
      <c r="C72" s="179"/>
      <c r="D72" s="87"/>
      <c r="E72" s="56"/>
      <c r="F72" s="153"/>
    </row>
    <row r="73" spans="1:7" ht="15.75" x14ac:dyDescent="0.2">
      <c r="A73" s="85"/>
      <c r="B73" s="88" t="s">
        <v>22</v>
      </c>
      <c r="C73" s="144"/>
      <c r="D73" s="166"/>
      <c r="E73" s="153"/>
      <c r="F73" s="153"/>
    </row>
    <row r="74" spans="1:7" ht="15.75" x14ac:dyDescent="0.25">
      <c r="A74" s="89"/>
      <c r="B74" s="89"/>
      <c r="C74" s="180"/>
      <c r="D74" s="181"/>
      <c r="E74" s="182"/>
      <c r="F74" s="92"/>
    </row>
    <row r="75" spans="1:7" ht="15.75" x14ac:dyDescent="0.25">
      <c r="A75" s="93" t="str">
        <f>A15</f>
        <v>1.</v>
      </c>
      <c r="B75" s="94" t="str">
        <f>B15</f>
        <v>PRIPREMNI RADOVI</v>
      </c>
      <c r="C75" s="183" t="s">
        <v>28</v>
      </c>
      <c r="D75" s="95"/>
      <c r="E75" s="96"/>
      <c r="F75" s="97">
        <f>F15</f>
        <v>0</v>
      </c>
      <c r="G75" s="5"/>
    </row>
    <row r="76" spans="1:7" ht="15.75" x14ac:dyDescent="0.25">
      <c r="A76" s="93"/>
      <c r="B76" s="94"/>
      <c r="C76" s="183"/>
      <c r="D76" s="95"/>
      <c r="E76" s="96"/>
      <c r="F76" s="97"/>
    </row>
    <row r="77" spans="1:7" ht="15.75" x14ac:dyDescent="0.25">
      <c r="A77" s="93" t="str">
        <f>A23</f>
        <v>2.</v>
      </c>
      <c r="B77" s="94" t="str">
        <f>B23</f>
        <v>RADOVI DEMONTAŽE</v>
      </c>
      <c r="C77" s="183" t="s">
        <v>28</v>
      </c>
      <c r="D77" s="95"/>
      <c r="E77" s="96"/>
      <c r="F77" s="97">
        <f>F23</f>
        <v>0</v>
      </c>
    </row>
    <row r="78" spans="1:7" ht="15.75" x14ac:dyDescent="0.25">
      <c r="A78" s="93"/>
      <c r="B78" s="94"/>
      <c r="C78" s="183"/>
      <c r="D78" s="95"/>
      <c r="E78" s="96"/>
      <c r="F78" s="97"/>
    </row>
    <row r="79" spans="1:7" ht="34.5" customHeight="1" x14ac:dyDescent="0.25">
      <c r="A79" s="93" t="str">
        <f>A38</f>
        <v>3.</v>
      </c>
      <c r="B79" s="94" t="str">
        <f>B38</f>
        <v>SANACIJA BETONSKE OBLOGE OKO DEMONTIRANIH VRATA</v>
      </c>
      <c r="C79" s="183" t="s">
        <v>28</v>
      </c>
      <c r="D79" s="95"/>
      <c r="E79" s="96"/>
      <c r="F79" s="97">
        <f>F38</f>
        <v>0</v>
      </c>
    </row>
    <row r="80" spans="1:7" ht="15.75" x14ac:dyDescent="0.25">
      <c r="A80" s="93"/>
      <c r="B80" s="94"/>
      <c r="C80" s="183"/>
      <c r="D80" s="95"/>
      <c r="E80" s="96"/>
      <c r="F80" s="97"/>
    </row>
    <row r="81" spans="1:6" ht="15.75" x14ac:dyDescent="0.25">
      <c r="A81" s="93" t="str">
        <f>A61</f>
        <v>4.</v>
      </c>
      <c r="B81" s="94" t="str">
        <f>B61</f>
        <v>RADOVI MONTAŽE</v>
      </c>
      <c r="C81" s="183" t="s">
        <v>28</v>
      </c>
      <c r="D81" s="95"/>
      <c r="E81" s="96"/>
      <c r="F81" s="97">
        <f>F61</f>
        <v>0</v>
      </c>
    </row>
    <row r="82" spans="1:6" ht="15.75" x14ac:dyDescent="0.25">
      <c r="A82" s="136"/>
      <c r="B82" s="137"/>
      <c r="C82" s="184"/>
      <c r="D82" s="99"/>
      <c r="E82" s="100"/>
      <c r="F82" s="100"/>
    </row>
    <row r="83" spans="1:6" ht="15.75" x14ac:dyDescent="0.25">
      <c r="A83" s="136" t="str">
        <f>A69</f>
        <v>5.</v>
      </c>
      <c r="B83" s="137" t="str">
        <f>B69</f>
        <v>ZAVRŠNI RADOVI</v>
      </c>
      <c r="C83" s="184" t="str">
        <f>C81</f>
        <v>EUR</v>
      </c>
      <c r="D83" s="99"/>
      <c r="E83" s="100"/>
      <c r="F83" s="100">
        <f>F69</f>
        <v>0</v>
      </c>
    </row>
    <row r="84" spans="1:6" ht="15.75" x14ac:dyDescent="0.25">
      <c r="A84" s="98"/>
      <c r="B84" s="98"/>
      <c r="C84" s="185"/>
      <c r="D84" s="99"/>
      <c r="E84" s="100"/>
      <c r="F84" s="100"/>
    </row>
    <row r="85" spans="1:6" ht="15.75" x14ac:dyDescent="0.25">
      <c r="A85" s="85"/>
      <c r="B85" s="101" t="s">
        <v>23</v>
      </c>
      <c r="C85" s="186" t="s">
        <v>28</v>
      </c>
      <c r="D85" s="95"/>
      <c r="E85" s="96"/>
      <c r="F85" s="102">
        <f>SUM(F75:F84)</f>
        <v>0</v>
      </c>
    </row>
    <row r="86" spans="1:6" ht="15.75" customHeight="1" x14ac:dyDescent="0.25">
      <c r="A86" s="85"/>
      <c r="B86" s="103"/>
      <c r="C86" s="187"/>
      <c r="D86" s="104"/>
      <c r="E86" s="9"/>
      <c r="F86" s="9"/>
    </row>
    <row r="87" spans="1:6" ht="15.75" x14ac:dyDescent="0.25">
      <c r="A87" s="85"/>
      <c r="B87" s="105" t="s">
        <v>24</v>
      </c>
      <c r="C87" s="188" t="s">
        <v>25</v>
      </c>
      <c r="D87" s="189">
        <v>25</v>
      </c>
      <c r="E87" s="190"/>
      <c r="F87" s="191"/>
    </row>
    <row r="88" spans="1:6" ht="15.75" x14ac:dyDescent="0.25">
      <c r="A88" s="85"/>
      <c r="B88" s="105"/>
      <c r="C88" s="188"/>
      <c r="D88" s="189"/>
      <c r="E88" s="190"/>
      <c r="F88" s="9"/>
    </row>
    <row r="89" spans="1:6" ht="15.75" x14ac:dyDescent="0.25">
      <c r="A89" s="109"/>
      <c r="B89" s="101" t="s">
        <v>26</v>
      </c>
      <c r="C89" s="186" t="s">
        <v>28</v>
      </c>
      <c r="D89" s="95"/>
      <c r="E89" s="96"/>
      <c r="F89" s="97">
        <f>F85*1.25</f>
        <v>0</v>
      </c>
    </row>
    <row r="90" spans="1:6" ht="15.75" x14ac:dyDescent="0.25">
      <c r="A90" s="109"/>
      <c r="B90" s="22"/>
      <c r="C90" s="144"/>
      <c r="D90" s="166"/>
      <c r="E90" s="192"/>
      <c r="F90" s="9"/>
    </row>
    <row r="91" spans="1:6" x14ac:dyDescent="0.2">
      <c r="A91" s="85"/>
      <c r="F91" s="153"/>
    </row>
    <row r="92" spans="1:6" x14ac:dyDescent="0.2">
      <c r="A92" s="85"/>
      <c r="F92" s="153"/>
    </row>
    <row r="93" spans="1:6" x14ac:dyDescent="0.2">
      <c r="A93" s="85"/>
      <c r="C93" s="212"/>
      <c r="D93" s="212"/>
      <c r="E93" s="212"/>
    </row>
    <row r="94" spans="1:6" x14ac:dyDescent="0.2">
      <c r="A94" s="85"/>
      <c r="C94" s="212"/>
      <c r="D94" s="212"/>
      <c r="E94" s="212"/>
    </row>
    <row r="95" spans="1:6" ht="15.75" x14ac:dyDescent="0.25">
      <c r="A95" s="17"/>
      <c r="B95" s="17"/>
      <c r="C95" s="195"/>
      <c r="D95" s="196"/>
      <c r="E95" s="23"/>
      <c r="F95" s="20"/>
    </row>
    <row r="96" spans="1:6" ht="15.75" x14ac:dyDescent="0.25">
      <c r="A96" s="16"/>
      <c r="B96" s="16"/>
      <c r="C96" s="172"/>
      <c r="D96" s="8"/>
      <c r="E96" s="9"/>
      <c r="F96" s="9"/>
    </row>
    <row r="97" spans="1:6" ht="15.75" x14ac:dyDescent="0.25">
      <c r="A97" s="6"/>
      <c r="B97" s="7"/>
      <c r="C97" s="197"/>
      <c r="D97" s="196"/>
      <c r="E97" s="23"/>
      <c r="F97" s="20"/>
    </row>
    <row r="98" spans="1:6" ht="15.75" x14ac:dyDescent="0.25">
      <c r="A98" s="6"/>
      <c r="B98" s="7"/>
      <c r="C98" s="172"/>
      <c r="D98" s="8"/>
      <c r="E98" s="9"/>
      <c r="F98" s="9"/>
    </row>
    <row r="99" spans="1:6" ht="15.75" x14ac:dyDescent="0.25">
      <c r="A99" s="6"/>
      <c r="B99" s="7"/>
      <c r="C99" s="172"/>
      <c r="D99" s="8"/>
      <c r="E99" s="9"/>
      <c r="F99" s="9"/>
    </row>
    <row r="100" spans="1:6" ht="15.75" x14ac:dyDescent="0.25">
      <c r="A100" s="6"/>
      <c r="B100" s="7"/>
      <c r="C100" s="172"/>
      <c r="D100" s="8"/>
      <c r="E100" s="9"/>
      <c r="F100" s="9"/>
    </row>
    <row r="101" spans="1:6" ht="15.75" x14ac:dyDescent="0.25">
      <c r="A101" s="10"/>
      <c r="B101" s="11"/>
      <c r="C101" s="187"/>
      <c r="D101" s="8"/>
      <c r="E101" s="9"/>
      <c r="F101" s="9"/>
    </row>
    <row r="102" spans="1:6" ht="15.75" x14ac:dyDescent="0.25">
      <c r="A102" s="10"/>
      <c r="B102" s="11"/>
      <c r="C102" s="187"/>
      <c r="D102" s="8"/>
      <c r="E102" s="9"/>
      <c r="F102" s="9"/>
    </row>
    <row r="103" spans="1:6" ht="15.75" x14ac:dyDescent="0.25">
      <c r="A103" s="6"/>
      <c r="B103" s="7"/>
      <c r="C103" s="172"/>
      <c r="D103" s="8"/>
      <c r="E103" s="9"/>
      <c r="F103" s="9"/>
    </row>
    <row r="104" spans="1:6" x14ac:dyDescent="0.2">
      <c r="A104" s="12"/>
      <c r="B104" s="13"/>
      <c r="C104" s="198"/>
      <c r="D104" s="166"/>
      <c r="E104" s="192"/>
      <c r="F104" s="192"/>
    </row>
    <row r="105" spans="1:6" ht="15.75" x14ac:dyDescent="0.25">
      <c r="A105" s="16"/>
      <c r="B105" s="16"/>
      <c r="C105" s="172"/>
      <c r="D105" s="8"/>
      <c r="E105" s="9"/>
      <c r="F105" s="9"/>
    </row>
    <row r="106" spans="1:6" ht="15.75" x14ac:dyDescent="0.25">
      <c r="A106" s="17"/>
      <c r="B106" s="17"/>
      <c r="C106" s="195"/>
      <c r="D106" s="196"/>
      <c r="E106" s="23"/>
      <c r="F106" s="20"/>
    </row>
    <row r="107" spans="1:6" ht="15.75" x14ac:dyDescent="0.25">
      <c r="A107" s="16"/>
      <c r="B107" s="16"/>
      <c r="C107" s="172"/>
      <c r="D107" s="8"/>
      <c r="E107" s="9"/>
      <c r="F107" s="9"/>
    </row>
    <row r="108" spans="1:6" ht="15.75" x14ac:dyDescent="0.25">
      <c r="A108" s="21"/>
      <c r="B108" s="22"/>
      <c r="C108" s="144"/>
      <c r="D108" s="166"/>
      <c r="E108" s="192"/>
      <c r="F108" s="23"/>
    </row>
    <row r="109" spans="1:6" ht="15.75" x14ac:dyDescent="0.25">
      <c r="A109" s="21"/>
      <c r="B109" s="11"/>
      <c r="C109" s="187"/>
      <c r="D109" s="8"/>
      <c r="E109" s="9"/>
      <c r="F109" s="23"/>
    </row>
    <row r="110" spans="1:6" ht="15.75" x14ac:dyDescent="0.25">
      <c r="A110" s="21"/>
      <c r="B110" s="11"/>
      <c r="C110" s="187"/>
      <c r="D110" s="8"/>
      <c r="E110" s="9"/>
      <c r="F110" s="9"/>
    </row>
    <row r="111" spans="1:6" ht="15.75" x14ac:dyDescent="0.25">
      <c r="A111" s="21"/>
      <c r="B111" s="24"/>
      <c r="C111" s="199"/>
      <c r="D111" s="196"/>
      <c r="E111" s="200"/>
      <c r="F111" s="23"/>
    </row>
    <row r="112" spans="1:6" ht="15.75" x14ac:dyDescent="0.25">
      <c r="A112" s="21"/>
      <c r="B112" s="24"/>
      <c r="C112" s="199"/>
      <c r="D112" s="196"/>
      <c r="E112" s="200"/>
      <c r="F112" s="9"/>
    </row>
    <row r="113" spans="1:6" x14ac:dyDescent="0.2">
      <c r="A113" s="21"/>
      <c r="B113" s="26"/>
      <c r="C113" s="144"/>
      <c r="D113" s="167"/>
      <c r="E113" s="167"/>
      <c r="F113" s="167"/>
    </row>
    <row r="114" spans="1:6" ht="15.75" x14ac:dyDescent="0.25">
      <c r="A114" s="109"/>
      <c r="B114" s="11"/>
      <c r="C114" s="187"/>
      <c r="D114" s="8"/>
      <c r="E114" s="9"/>
      <c r="F114" s="9"/>
    </row>
    <row r="115" spans="1:6" ht="15.75" x14ac:dyDescent="0.25">
      <c r="A115" s="109"/>
      <c r="B115" s="22"/>
      <c r="C115" s="144"/>
      <c r="D115" s="166"/>
      <c r="E115" s="192"/>
      <c r="F115" s="9"/>
    </row>
    <row r="116" spans="1:6" x14ac:dyDescent="0.2">
      <c r="A116" s="21"/>
      <c r="B116" s="22"/>
      <c r="C116" s="144"/>
      <c r="D116" s="166"/>
      <c r="E116" s="153"/>
      <c r="F116" s="153"/>
    </row>
    <row r="117" spans="1:6" x14ac:dyDescent="0.2">
      <c r="A117" s="21"/>
      <c r="B117" s="22"/>
      <c r="C117" s="144"/>
      <c r="D117" s="166"/>
      <c r="E117" s="153"/>
      <c r="F117" s="153"/>
    </row>
    <row r="118" spans="1:6" x14ac:dyDescent="0.2">
      <c r="A118" s="21"/>
      <c r="B118" s="22"/>
      <c r="C118" s="144"/>
      <c r="D118" s="166"/>
      <c r="E118" s="153"/>
      <c r="F118" s="153"/>
    </row>
    <row r="119" spans="1:6" x14ac:dyDescent="0.2">
      <c r="A119" s="21"/>
      <c r="B119" s="22"/>
      <c r="C119" s="144"/>
      <c r="D119" s="166"/>
      <c r="E119" s="153"/>
      <c r="F119" s="153"/>
    </row>
  </sheetData>
  <mergeCells count="7">
    <mergeCell ref="C94:E94"/>
    <mergeCell ref="B2:C2"/>
    <mergeCell ref="A4:A6"/>
    <mergeCell ref="B4:B6"/>
    <mergeCell ref="C4:C6"/>
    <mergeCell ref="B7:F7"/>
    <mergeCell ref="C93:E93"/>
  </mergeCells>
  <pageMargins left="0.7" right="0.7" top="0.75" bottom="0.75" header="0.3" footer="0.3"/>
  <pageSetup paperSize="9" scale="67"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activeCell="D11" sqref="D11"/>
    </sheetView>
  </sheetViews>
  <sheetFormatPr defaultRowHeight="15" x14ac:dyDescent="0.25"/>
  <cols>
    <col min="1" max="1" width="9.5703125" style="201" customWidth="1"/>
    <col min="2" max="2" width="75.7109375" style="201" customWidth="1"/>
    <col min="3" max="3" width="15.7109375" style="201" customWidth="1"/>
    <col min="4" max="4" width="30.7109375" style="201" customWidth="1"/>
    <col min="5" max="9" width="9.140625" style="201"/>
    <col min="10" max="11" width="9.140625" style="202"/>
  </cols>
  <sheetData>
    <row r="1" spans="1:11" ht="18.75" x14ac:dyDescent="0.25">
      <c r="A1" s="229" t="s">
        <v>69</v>
      </c>
      <c r="B1" s="229"/>
      <c r="C1" s="229"/>
    </row>
    <row r="2" spans="1:11" ht="30" x14ac:dyDescent="0.25">
      <c r="A2" s="203" t="s">
        <v>70</v>
      </c>
      <c r="B2" s="203" t="s">
        <v>71</v>
      </c>
      <c r="C2" s="203" t="s">
        <v>72</v>
      </c>
    </row>
    <row r="3" spans="1:11" x14ac:dyDescent="0.25">
      <c r="A3" s="203" t="s">
        <v>7</v>
      </c>
      <c r="B3" s="204" t="s">
        <v>78</v>
      </c>
      <c r="C3" s="205"/>
    </row>
    <row r="4" spans="1:11" x14ac:dyDescent="0.25">
      <c r="A4" s="206" t="s">
        <v>11</v>
      </c>
      <c r="B4" s="207" t="s">
        <v>79</v>
      </c>
      <c r="C4" s="208"/>
    </row>
    <row r="5" spans="1:11" s="201" customFormat="1" ht="15.75" x14ac:dyDescent="0.25">
      <c r="A5" s="230" t="s">
        <v>73</v>
      </c>
      <c r="B5" s="230"/>
      <c r="C5" s="209"/>
      <c r="J5" s="202"/>
      <c r="K5" s="202"/>
    </row>
    <row r="10" spans="1:11" s="201" customFormat="1" x14ac:dyDescent="0.25">
      <c r="B10" s="210" t="s">
        <v>74</v>
      </c>
      <c r="J10" s="202"/>
      <c r="K10" s="202"/>
    </row>
    <row r="13" spans="1:11" s="201" customFormat="1" x14ac:dyDescent="0.25">
      <c r="B13" s="210" t="s">
        <v>75</v>
      </c>
      <c r="J13" s="202"/>
      <c r="K13" s="202"/>
    </row>
    <row r="14" spans="1:11" s="201" customFormat="1" x14ac:dyDescent="0.25">
      <c r="B14" s="211" t="s">
        <v>76</v>
      </c>
      <c r="J14" s="202"/>
      <c r="K14" s="202"/>
    </row>
    <row r="17" spans="2:11" s="201" customFormat="1" x14ac:dyDescent="0.25">
      <c r="B17" s="210" t="s">
        <v>77</v>
      </c>
      <c r="J17" s="202"/>
      <c r="K17" s="202"/>
    </row>
  </sheetData>
  <mergeCells count="2">
    <mergeCell ref="A1:C1"/>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Tunel Javorova Kosa</vt:lpstr>
      <vt:lpstr>Tunel Sopač</vt:lpstr>
      <vt:lpstr>Rekapitulacija</vt:lpstr>
    </vt:vector>
  </TitlesOfParts>
  <Company>HAC d.o.o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 Jandrić</dc:creator>
  <cp:lastModifiedBy>Diana Šakić</cp:lastModifiedBy>
  <cp:lastPrinted>2024-03-14T09:57:41Z</cp:lastPrinted>
  <dcterms:created xsi:type="dcterms:W3CDTF">2023-05-17T07:53:02Z</dcterms:created>
  <dcterms:modified xsi:type="dcterms:W3CDTF">2025-10-15T12:46:47Z</dcterms:modified>
</cp:coreProperties>
</file>