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klanac\Desktop\NABAVA 2026\UGOVOR DO 15.000,00\1-160-2026-1033 Povezivanje svjetlovodne infrastrukture\"/>
    </mc:Choice>
  </mc:AlternateContent>
  <bookViews>
    <workbookView xWindow="-120" yWindow="-120" windowWidth="29040" windowHeight="15720"/>
  </bookViews>
  <sheets>
    <sheet name="Troškovnik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1" l="1"/>
  <c r="F21" i="1"/>
  <c r="F10" i="1"/>
  <c r="F7" i="1"/>
  <c r="F5" i="1"/>
  <c r="F32" i="1"/>
  <c r="F33" i="1"/>
  <c r="F31" i="1"/>
  <c r="F22" i="1"/>
  <c r="F23" i="1"/>
  <c r="F25" i="1"/>
  <c r="F26" i="1"/>
  <c r="F16" i="1"/>
  <c r="F17" i="1" s="1"/>
  <c r="E38" i="1" s="1"/>
  <c r="F8" i="1"/>
  <c r="F9" i="1"/>
  <c r="F11" i="1"/>
  <c r="F6" i="1"/>
  <c r="F34" i="1" l="1"/>
  <c r="E40" i="1" s="1"/>
  <c r="F27" i="1"/>
  <c r="E39" i="1" s="1"/>
  <c r="F12" i="1"/>
  <c r="E37" i="1" s="1"/>
  <c r="E41" i="1" l="1"/>
</calcChain>
</file>

<file path=xl/sharedStrings.xml><?xml version="1.0" encoding="utf-8"?>
<sst xmlns="http://schemas.openxmlformats.org/spreadsheetml/2006/main" count="96" uniqueCount="59">
  <si>
    <t>Jedinica mjere</t>
  </si>
  <si>
    <t>nit</t>
  </si>
  <si>
    <t>4.1.</t>
  </si>
  <si>
    <t>Redni broj</t>
  </si>
  <si>
    <t>1.</t>
  </si>
  <si>
    <t>2.</t>
  </si>
  <si>
    <t>3.</t>
  </si>
  <si>
    <t>4.</t>
  </si>
  <si>
    <t>Količina</t>
  </si>
  <si>
    <t>Naziv stavke</t>
  </si>
  <si>
    <t>1.1.</t>
  </si>
  <si>
    <t>1.3.</t>
  </si>
  <si>
    <t>1.4.</t>
  </si>
  <si>
    <t>2.1.</t>
  </si>
  <si>
    <t>1. TELEKOMUNIKACIJSKA OPREMA</t>
  </si>
  <si>
    <t>2. GRAĐEVINSKI RADOVI</t>
  </si>
  <si>
    <t>3. KABEL MONTERSKI RADOVI</t>
  </si>
  <si>
    <t>Jedinična cijena [€]</t>
  </si>
  <si>
    <t>Iznos [€]</t>
  </si>
  <si>
    <t>komplet</t>
  </si>
  <si>
    <t>Termo cjevčica za zaštitu spoja</t>
  </si>
  <si>
    <t>Sanacija neprohodne kabelske kanalizacije (iskop do 2m3, PEHD cijev, spojnice za PEHD cijev i ostalo ...)</t>
  </si>
  <si>
    <t>1.2.</t>
  </si>
  <si>
    <t>1.5.</t>
  </si>
  <si>
    <t>1.6.</t>
  </si>
  <si>
    <t>3.1.</t>
  </si>
  <si>
    <t>3.2.</t>
  </si>
  <si>
    <t>UKUPNO TELEKOMUNIKACIJSKA OPREMA</t>
  </si>
  <si>
    <t>3.3.</t>
  </si>
  <si>
    <t>1.7.</t>
  </si>
  <si>
    <t>3.4.</t>
  </si>
  <si>
    <t>3.5.</t>
  </si>
  <si>
    <t>3.6.</t>
  </si>
  <si>
    <t>UKUPNO GRAĐEVINSKI RADOVI</t>
  </si>
  <si>
    <t>4. DOKUMENTACIJA</t>
  </si>
  <si>
    <t>UKUPNO DOKUMENTACIJA</t>
  </si>
  <si>
    <t>UKUPNO KABEL MONTERSKI RADOVI</t>
  </si>
  <si>
    <t>Završna mjerenja reflektometrom (OTDR)</t>
  </si>
  <si>
    <t>Završna mjerenja optičkim izvorom i mjeračem snage (POWERMETAR)</t>
  </si>
  <si>
    <t>4.2.</t>
  </si>
  <si>
    <t>4.3.</t>
  </si>
  <si>
    <t>Dokumentacija o gušenju pojedine niti i redoslijedu niti od razdjelnika do razdjelnika (.xlsx)</t>
  </si>
  <si>
    <t>Dokumentacija završnog mjerenja svjetlovodnog kabela (.sor i .pdf)</t>
  </si>
  <si>
    <t>REKAPITULACIJA</t>
  </si>
  <si>
    <t>SVEUKUPNO BEZ PDV-a (1.+2.+3.+4.)</t>
  </si>
  <si>
    <t>TROŠKOVNIK: Povezivanje svjetlovodne infrastrukture HAC – MUP</t>
  </si>
  <si>
    <t>Mikrocijev dimenzije Ø14/10 mm (žute boje)</t>
  </si>
  <si>
    <t>Jednomodni svjetlovodni mikrokabel (9/125; ITU-T G.657.A1) za polaganje/upuhivanje, kapaciteta 96 niti, promjera ≤ 7 mm</t>
  </si>
  <si>
    <t>Jednomodni svjetlovodni mikrokabel (9/125; ITU-T G.657.A1) za polaganje/upuhivanje, kapaciteta 48 niti, promjera ≤ 7 mm</t>
  </si>
  <si>
    <t>Svjetlovodni razdjelnik SM LC/UPC, horizontalni, za 19˝ kom. ormar, 1U, kapaciteta 48 niti (sa predugrađenih 24 LC duplex adaptera)</t>
  </si>
  <si>
    <t>Svjetlovodni razdjelnik SM LC/UPC, horizontalni, za 19˝ kom. ormar, 1U, kapaciteta 96 niti (sa predugrađenih 48 LC duplex adaptera)</t>
  </si>
  <si>
    <t xml:space="preserve">Uvlačenje/upuhivanje mikrokabela u mikrocijev </t>
  </si>
  <si>
    <t>Uvlačenje/upuhivanje mikrocijevi u PEHD cijev</t>
  </si>
  <si>
    <t>Blok shema izvedenog stanja (.dwg)</t>
  </si>
  <si>
    <t>Pigtail SM LC/UPC (2m)</t>
  </si>
  <si>
    <t>komad</t>
  </si>
  <si>
    <t>metar</t>
  </si>
  <si>
    <t>Priprema, montaža i spajanje svjetlovodnog razdjelnika kapaciteta 96 niti metodom varenja električnim lukom</t>
  </si>
  <si>
    <t>Priprema, montaža i spajanje svjetlovodnog razdjelnika kapaciteta 48 niti metodom varenja električnim lukom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</si>
</sst>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#,##0.00\ &quot;€&quot;"/>
  </numFmts>
  <fonts count="4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165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4" zoomScale="115" zoomScaleNormal="115" workbookViewId="0">
      <selection activeCell="E33" sqref="E33"/>
    </sheetView>
  </sheetViews>
  <sheetFormatPr defaultColWidth="10" defaultRowHeight="15" x14ac:dyDescent="0.25"/>
  <cols>
    <col min="1" max="1" width="10.140625" style="3" bestFit="1" customWidth="1"/>
    <col min="2" max="2" width="61.5703125" style="2" customWidth="1"/>
    <col min="3" max="6" width="12.7109375" style="1" customWidth="1"/>
    <col min="7" max="16384" width="10" style="1"/>
  </cols>
  <sheetData>
    <row r="1" spans="1:6" x14ac:dyDescent="0.25">
      <c r="A1" s="30" t="s">
        <v>45</v>
      </c>
      <c r="B1" s="30"/>
      <c r="C1" s="30"/>
      <c r="D1" s="30"/>
      <c r="E1" s="30"/>
      <c r="F1" s="30"/>
    </row>
    <row r="3" spans="1:6" ht="30" customHeight="1" x14ac:dyDescent="0.25">
      <c r="A3" s="39" t="s">
        <v>14</v>
      </c>
      <c r="B3" s="39"/>
      <c r="C3" s="39"/>
      <c r="D3" s="39"/>
      <c r="E3" s="39"/>
      <c r="F3" s="39"/>
    </row>
    <row r="4" spans="1:6" ht="30" customHeight="1" x14ac:dyDescent="0.25">
      <c r="A4" s="12" t="s">
        <v>3</v>
      </c>
      <c r="B4" s="12" t="s">
        <v>9</v>
      </c>
      <c r="C4" s="12" t="s">
        <v>0</v>
      </c>
      <c r="D4" s="17" t="s">
        <v>8</v>
      </c>
      <c r="E4" s="12" t="s">
        <v>17</v>
      </c>
      <c r="F4" s="17" t="s">
        <v>18</v>
      </c>
    </row>
    <row r="5" spans="1:6" ht="30" customHeight="1" x14ac:dyDescent="0.25">
      <c r="A5" s="10" t="s">
        <v>10</v>
      </c>
      <c r="B5" s="19" t="s">
        <v>46</v>
      </c>
      <c r="C5" s="10" t="s">
        <v>56</v>
      </c>
      <c r="D5" s="18">
        <v>650</v>
      </c>
      <c r="E5" s="10"/>
      <c r="F5" s="13">
        <f>D5*E5</f>
        <v>0</v>
      </c>
    </row>
    <row r="6" spans="1:6" ht="30" customHeight="1" x14ac:dyDescent="0.25">
      <c r="A6" s="10" t="s">
        <v>22</v>
      </c>
      <c r="B6" s="4" t="s">
        <v>48</v>
      </c>
      <c r="C6" s="5" t="s">
        <v>56</v>
      </c>
      <c r="D6" s="5">
        <v>425</v>
      </c>
      <c r="E6" s="6"/>
      <c r="F6" s="13">
        <f>D6*E6</f>
        <v>0</v>
      </c>
    </row>
    <row r="7" spans="1:6" ht="30" customHeight="1" x14ac:dyDescent="0.25">
      <c r="A7" s="10" t="s">
        <v>11</v>
      </c>
      <c r="B7" s="4" t="s">
        <v>47</v>
      </c>
      <c r="C7" s="5" t="s">
        <v>56</v>
      </c>
      <c r="D7" s="5">
        <v>225</v>
      </c>
      <c r="E7" s="6"/>
      <c r="F7" s="13">
        <f>D7*E7</f>
        <v>0</v>
      </c>
    </row>
    <row r="8" spans="1:6" ht="30" customHeight="1" x14ac:dyDescent="0.25">
      <c r="A8" s="10" t="s">
        <v>12</v>
      </c>
      <c r="B8" s="4" t="s">
        <v>20</v>
      </c>
      <c r="C8" s="5" t="s">
        <v>55</v>
      </c>
      <c r="D8" s="5">
        <v>288</v>
      </c>
      <c r="E8" s="6"/>
      <c r="F8" s="13">
        <f t="shared" ref="F8:F11" si="0">D8*E8</f>
        <v>0</v>
      </c>
    </row>
    <row r="9" spans="1:6" ht="30" customHeight="1" x14ac:dyDescent="0.25">
      <c r="A9" s="10" t="s">
        <v>23</v>
      </c>
      <c r="B9" s="4" t="s">
        <v>54</v>
      </c>
      <c r="C9" s="5" t="s">
        <v>55</v>
      </c>
      <c r="D9" s="5">
        <v>288</v>
      </c>
      <c r="E9" s="6"/>
      <c r="F9" s="13">
        <f t="shared" si="0"/>
        <v>0</v>
      </c>
    </row>
    <row r="10" spans="1:6" ht="30" customHeight="1" x14ac:dyDescent="0.25">
      <c r="A10" s="10" t="s">
        <v>24</v>
      </c>
      <c r="B10" s="4" t="s">
        <v>49</v>
      </c>
      <c r="C10" s="5" t="s">
        <v>55</v>
      </c>
      <c r="D10" s="5">
        <v>2</v>
      </c>
      <c r="E10" s="6"/>
      <c r="F10" s="13">
        <f t="shared" ref="F10" si="1">D10*E10</f>
        <v>0</v>
      </c>
    </row>
    <row r="11" spans="1:6" ht="30" customHeight="1" x14ac:dyDescent="0.25">
      <c r="A11" s="10" t="s">
        <v>29</v>
      </c>
      <c r="B11" s="4" t="s">
        <v>50</v>
      </c>
      <c r="C11" s="5" t="s">
        <v>55</v>
      </c>
      <c r="D11" s="5">
        <v>2</v>
      </c>
      <c r="E11" s="6"/>
      <c r="F11" s="13">
        <f t="shared" si="0"/>
        <v>0</v>
      </c>
    </row>
    <row r="12" spans="1:6" ht="15" customHeight="1" x14ac:dyDescent="0.25">
      <c r="A12" s="32" t="s">
        <v>27</v>
      </c>
      <c r="B12" s="33"/>
      <c r="C12" s="33"/>
      <c r="D12" s="33"/>
      <c r="E12" s="34"/>
      <c r="F12" s="14">
        <f>SUM(F6:F11)</f>
        <v>0</v>
      </c>
    </row>
    <row r="13" spans="1:6" s="11" customFormat="1" ht="8.1" customHeight="1" x14ac:dyDescent="0.25">
      <c r="A13" s="22"/>
      <c r="B13" s="23"/>
      <c r="C13" s="23"/>
      <c r="D13" s="23"/>
      <c r="E13" s="23"/>
      <c r="F13" s="24"/>
    </row>
    <row r="14" spans="1:6" ht="30" customHeight="1" x14ac:dyDescent="0.25">
      <c r="A14" s="35" t="s">
        <v>15</v>
      </c>
      <c r="B14" s="36"/>
      <c r="C14" s="36"/>
      <c r="D14" s="36"/>
      <c r="E14" s="36"/>
      <c r="F14" s="37"/>
    </row>
    <row r="15" spans="1:6" ht="30" customHeight="1" x14ac:dyDescent="0.25">
      <c r="A15" s="12" t="s">
        <v>3</v>
      </c>
      <c r="B15" s="12" t="s">
        <v>9</v>
      </c>
      <c r="C15" s="12" t="s">
        <v>0</v>
      </c>
      <c r="D15" s="17" t="s">
        <v>8</v>
      </c>
      <c r="E15" s="12" t="s">
        <v>17</v>
      </c>
      <c r="F15" s="17" t="s">
        <v>18</v>
      </c>
    </row>
    <row r="16" spans="1:6" ht="30" customHeight="1" x14ac:dyDescent="0.25">
      <c r="A16" s="10" t="s">
        <v>13</v>
      </c>
      <c r="B16" s="4" t="s">
        <v>21</v>
      </c>
      <c r="C16" s="5" t="s">
        <v>19</v>
      </c>
      <c r="D16" s="5">
        <v>2</v>
      </c>
      <c r="E16" s="6"/>
      <c r="F16" s="13">
        <f>D16*E16</f>
        <v>0</v>
      </c>
    </row>
    <row r="17" spans="1:6" ht="15" customHeight="1" x14ac:dyDescent="0.25">
      <c r="A17" s="32" t="s">
        <v>33</v>
      </c>
      <c r="B17" s="33"/>
      <c r="C17" s="33"/>
      <c r="D17" s="33"/>
      <c r="E17" s="34"/>
      <c r="F17" s="14">
        <f>SUM(F16)</f>
        <v>0</v>
      </c>
    </row>
    <row r="18" spans="1:6" ht="8.1" customHeight="1" x14ac:dyDescent="0.25">
      <c r="A18" s="22"/>
      <c r="B18" s="23"/>
      <c r="C18" s="23"/>
      <c r="D18" s="23"/>
      <c r="E18" s="23"/>
      <c r="F18" s="24"/>
    </row>
    <row r="19" spans="1:6" ht="30" customHeight="1" x14ac:dyDescent="0.25">
      <c r="A19" s="35" t="s">
        <v>16</v>
      </c>
      <c r="B19" s="36"/>
      <c r="C19" s="36"/>
      <c r="D19" s="36"/>
      <c r="E19" s="36"/>
      <c r="F19" s="37"/>
    </row>
    <row r="20" spans="1:6" ht="30" customHeight="1" x14ac:dyDescent="0.25">
      <c r="A20" s="12" t="s">
        <v>3</v>
      </c>
      <c r="B20" s="12" t="s">
        <v>9</v>
      </c>
      <c r="C20" s="12" t="s">
        <v>0</v>
      </c>
      <c r="D20" s="17" t="s">
        <v>8</v>
      </c>
      <c r="E20" s="12" t="s">
        <v>17</v>
      </c>
      <c r="F20" s="17" t="s">
        <v>18</v>
      </c>
    </row>
    <row r="21" spans="1:6" ht="30" customHeight="1" x14ac:dyDescent="0.25">
      <c r="A21" s="7" t="s">
        <v>25</v>
      </c>
      <c r="B21" s="4" t="s">
        <v>52</v>
      </c>
      <c r="C21" s="5" t="s">
        <v>56</v>
      </c>
      <c r="D21" s="5">
        <v>650</v>
      </c>
      <c r="E21" s="16"/>
      <c r="F21" s="15">
        <f>D21*E21</f>
        <v>0</v>
      </c>
    </row>
    <row r="22" spans="1:6" ht="30" customHeight="1" x14ac:dyDescent="0.25">
      <c r="A22" s="7" t="s">
        <v>26</v>
      </c>
      <c r="B22" s="4" t="s">
        <v>51</v>
      </c>
      <c r="C22" s="5" t="s">
        <v>56</v>
      </c>
      <c r="D22" s="5">
        <v>650</v>
      </c>
      <c r="E22" s="16"/>
      <c r="F22" s="15">
        <f t="shared" ref="F22:F26" si="2">D22*E22</f>
        <v>0</v>
      </c>
    </row>
    <row r="23" spans="1:6" ht="30" customHeight="1" x14ac:dyDescent="0.25">
      <c r="A23" s="7" t="s">
        <v>28</v>
      </c>
      <c r="B23" s="4" t="s">
        <v>58</v>
      </c>
      <c r="C23" s="5" t="s">
        <v>55</v>
      </c>
      <c r="D23" s="5">
        <v>2</v>
      </c>
      <c r="E23" s="16"/>
      <c r="F23" s="15">
        <f t="shared" si="2"/>
        <v>0</v>
      </c>
    </row>
    <row r="24" spans="1:6" ht="30" customHeight="1" x14ac:dyDescent="0.25">
      <c r="A24" s="7" t="s">
        <v>30</v>
      </c>
      <c r="B24" s="4" t="s">
        <v>57</v>
      </c>
      <c r="C24" s="5" t="s">
        <v>55</v>
      </c>
      <c r="D24" s="5">
        <v>2</v>
      </c>
      <c r="E24" s="16"/>
      <c r="F24" s="15">
        <f t="shared" si="2"/>
        <v>0</v>
      </c>
    </row>
    <row r="25" spans="1:6" ht="30" customHeight="1" x14ac:dyDescent="0.25">
      <c r="A25" s="7" t="s">
        <v>31</v>
      </c>
      <c r="B25" s="4" t="s">
        <v>37</v>
      </c>
      <c r="C25" s="5" t="s">
        <v>1</v>
      </c>
      <c r="D25" s="5">
        <v>144</v>
      </c>
      <c r="E25" s="6"/>
      <c r="F25" s="15">
        <f t="shared" si="2"/>
        <v>0</v>
      </c>
    </row>
    <row r="26" spans="1:6" ht="30" customHeight="1" x14ac:dyDescent="0.25">
      <c r="A26" s="7" t="s">
        <v>32</v>
      </c>
      <c r="B26" s="4" t="s">
        <v>38</v>
      </c>
      <c r="C26" s="5" t="s">
        <v>1</v>
      </c>
      <c r="D26" s="5">
        <v>144</v>
      </c>
      <c r="E26" s="6"/>
      <c r="F26" s="15">
        <f t="shared" si="2"/>
        <v>0</v>
      </c>
    </row>
    <row r="27" spans="1:6" ht="15" customHeight="1" x14ac:dyDescent="0.25">
      <c r="A27" s="32" t="s">
        <v>36</v>
      </c>
      <c r="B27" s="33"/>
      <c r="C27" s="33"/>
      <c r="D27" s="33"/>
      <c r="E27" s="34"/>
      <c r="F27" s="14">
        <f>SUM(F21:F26)</f>
        <v>0</v>
      </c>
    </row>
    <row r="28" spans="1:6" ht="8.1" customHeight="1" x14ac:dyDescent="0.25">
      <c r="A28" s="22"/>
      <c r="B28" s="23"/>
      <c r="C28" s="23"/>
      <c r="D28" s="23"/>
      <c r="E28" s="23"/>
      <c r="F28" s="24"/>
    </row>
    <row r="29" spans="1:6" ht="30" customHeight="1" x14ac:dyDescent="0.25">
      <c r="A29" s="35" t="s">
        <v>34</v>
      </c>
      <c r="B29" s="36"/>
      <c r="C29" s="36"/>
      <c r="D29" s="36"/>
      <c r="E29" s="36"/>
      <c r="F29" s="37"/>
    </row>
    <row r="30" spans="1:6" ht="30" customHeight="1" x14ac:dyDescent="0.25">
      <c r="A30" s="12" t="s">
        <v>3</v>
      </c>
      <c r="B30" s="12" t="s">
        <v>9</v>
      </c>
      <c r="C30" s="12" t="s">
        <v>0</v>
      </c>
      <c r="D30" s="17" t="s">
        <v>8</v>
      </c>
      <c r="E30" s="12" t="s">
        <v>17</v>
      </c>
      <c r="F30" s="17" t="s">
        <v>18</v>
      </c>
    </row>
    <row r="31" spans="1:6" ht="30" customHeight="1" x14ac:dyDescent="0.25">
      <c r="A31" s="10" t="s">
        <v>2</v>
      </c>
      <c r="B31" s="4" t="s">
        <v>42</v>
      </c>
      <c r="C31" s="5" t="s">
        <v>19</v>
      </c>
      <c r="D31" s="5">
        <v>1</v>
      </c>
      <c r="E31" s="16"/>
      <c r="F31" s="15">
        <f>D31*E31</f>
        <v>0</v>
      </c>
    </row>
    <row r="32" spans="1:6" ht="30" customHeight="1" x14ac:dyDescent="0.25">
      <c r="A32" s="10" t="s">
        <v>39</v>
      </c>
      <c r="B32" s="4" t="s">
        <v>41</v>
      </c>
      <c r="C32" s="5" t="s">
        <v>19</v>
      </c>
      <c r="D32" s="5">
        <v>1</v>
      </c>
      <c r="E32" s="6"/>
      <c r="F32" s="15">
        <f t="shared" ref="F32:F33" si="3">D32*E32</f>
        <v>0</v>
      </c>
    </row>
    <row r="33" spans="1:6" ht="30" customHeight="1" x14ac:dyDescent="0.25">
      <c r="A33" s="10" t="s">
        <v>40</v>
      </c>
      <c r="B33" s="4" t="s">
        <v>53</v>
      </c>
      <c r="C33" s="5" t="s">
        <v>19</v>
      </c>
      <c r="D33" s="5">
        <v>1</v>
      </c>
      <c r="E33" s="6"/>
      <c r="F33" s="15">
        <f t="shared" si="3"/>
        <v>0</v>
      </c>
    </row>
    <row r="34" spans="1:6" ht="15" customHeight="1" x14ac:dyDescent="0.25">
      <c r="A34" s="32" t="s">
        <v>35</v>
      </c>
      <c r="B34" s="33"/>
      <c r="C34" s="33"/>
      <c r="D34" s="33"/>
      <c r="E34" s="34"/>
      <c r="F34" s="14">
        <f>SUM(F31:F33)</f>
        <v>0</v>
      </c>
    </row>
    <row r="35" spans="1:6" ht="15" customHeight="1" x14ac:dyDescent="0.25">
      <c r="A35" s="8"/>
      <c r="B35" s="8"/>
      <c r="C35" s="8"/>
      <c r="D35" s="8"/>
      <c r="E35" s="8"/>
      <c r="F35" s="9"/>
    </row>
    <row r="36" spans="1:6" ht="30" customHeight="1" x14ac:dyDescent="0.25">
      <c r="A36" s="17" t="s">
        <v>3</v>
      </c>
      <c r="B36" s="21" t="s">
        <v>43</v>
      </c>
      <c r="C36" s="21"/>
      <c r="D36" s="21"/>
      <c r="E36" s="38" t="s">
        <v>18</v>
      </c>
      <c r="F36" s="38"/>
    </row>
    <row r="37" spans="1:6" ht="30" customHeight="1" x14ac:dyDescent="0.25">
      <c r="A37" s="5" t="s">
        <v>4</v>
      </c>
      <c r="B37" s="20" t="s">
        <v>27</v>
      </c>
      <c r="C37" s="20"/>
      <c r="D37" s="20"/>
      <c r="E37" s="31">
        <f>F12</f>
        <v>0</v>
      </c>
      <c r="F37" s="31"/>
    </row>
    <row r="38" spans="1:6" ht="30" customHeight="1" x14ac:dyDescent="0.25">
      <c r="A38" s="5" t="s">
        <v>5</v>
      </c>
      <c r="B38" s="20" t="s">
        <v>33</v>
      </c>
      <c r="C38" s="20"/>
      <c r="D38" s="20"/>
      <c r="E38" s="31">
        <f>F17</f>
        <v>0</v>
      </c>
      <c r="F38" s="31"/>
    </row>
    <row r="39" spans="1:6" ht="30" customHeight="1" x14ac:dyDescent="0.25">
      <c r="A39" s="5" t="s">
        <v>6</v>
      </c>
      <c r="B39" s="20" t="s">
        <v>36</v>
      </c>
      <c r="C39" s="20"/>
      <c r="D39" s="20"/>
      <c r="E39" s="31">
        <f>F27</f>
        <v>0</v>
      </c>
      <c r="F39" s="31"/>
    </row>
    <row r="40" spans="1:6" ht="30" customHeight="1" x14ac:dyDescent="0.25">
      <c r="A40" s="5" t="s">
        <v>7</v>
      </c>
      <c r="B40" s="20" t="s">
        <v>35</v>
      </c>
      <c r="C40" s="20"/>
      <c r="D40" s="20"/>
      <c r="E40" s="31">
        <f>F34</f>
        <v>0</v>
      </c>
      <c r="F40" s="31"/>
    </row>
    <row r="41" spans="1:6" ht="30" customHeight="1" x14ac:dyDescent="0.25">
      <c r="A41" s="25" t="s">
        <v>44</v>
      </c>
      <c r="B41" s="26"/>
      <c r="C41" s="26"/>
      <c r="D41" s="27"/>
      <c r="E41" s="28">
        <f>SUM(E37:F40)</f>
        <v>0</v>
      </c>
      <c r="F41" s="29"/>
    </row>
  </sheetData>
  <mergeCells count="24">
    <mergeCell ref="A17:E17"/>
    <mergeCell ref="A14:F14"/>
    <mergeCell ref="A12:E12"/>
    <mergeCell ref="A1:F1"/>
    <mergeCell ref="B38:D38"/>
    <mergeCell ref="B39:D39"/>
    <mergeCell ref="B40:D40"/>
    <mergeCell ref="E37:F37"/>
    <mergeCell ref="E38:F38"/>
    <mergeCell ref="E39:F39"/>
    <mergeCell ref="E40:F40"/>
    <mergeCell ref="A27:E27"/>
    <mergeCell ref="A29:F29"/>
    <mergeCell ref="A34:E34"/>
    <mergeCell ref="E36:F36"/>
    <mergeCell ref="A3:F3"/>
    <mergeCell ref="A13:F13"/>
    <mergeCell ref="A18:F18"/>
    <mergeCell ref="A19:F19"/>
    <mergeCell ref="B37:D37"/>
    <mergeCell ref="B36:D36"/>
    <mergeCell ref="A28:F28"/>
    <mergeCell ref="A41:D41"/>
    <mergeCell ref="E41:F41"/>
  </mergeCells>
  <pageMargins left="0.7" right="0.7" top="0.75" bottom="0.75" header="0.3" footer="0.3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2026-07-22T12:32:11Z</cp:lastPrinted>
  <dcterms:created xsi:type="dcterms:W3CDTF">2026-07-07T13:11:46Z</dcterms:created>
  <dcterms:modified xsi:type="dcterms:W3CDTF">2026-10-09T07:36:34Z</dcterms:modified>
</cp:coreProperties>
</file>