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C:\Users\lpozgaj\Desktop\"/>
    </mc:Choice>
  </mc:AlternateContent>
  <bookViews>
    <workbookView xWindow="32760" yWindow="32760" windowWidth="29040" windowHeight="12885"/>
  </bookViews>
  <sheets>
    <sheet name="Trsat" sheetId="33" r:id="rId1"/>
    <sheet name="Sheet1" sheetId="25" r:id="rId2"/>
  </sheets>
  <externalReferences>
    <externalReference r:id="rId3"/>
  </externalReferences>
  <definedNames>
    <definedName name="a409ž">[1]Troškovnik!$B$219</definedName>
    <definedName name="F">1.05</definedName>
    <definedName name="_xlnm.Print_Area" localSheetId="0">Trsat!$A$1:$F$473</definedName>
    <definedName name="_xlnm.Print_Titles" localSheetId="0">Trsat!$5:$7</definedName>
    <definedName name="REFER_GT">#REF!</definedName>
  </definedNames>
  <calcPr calcId="152511"/>
</workbook>
</file>

<file path=xl/calcChain.xml><?xml version="1.0" encoding="utf-8"?>
<calcChain xmlns="http://schemas.openxmlformats.org/spreadsheetml/2006/main">
  <c r="B448" i="33" l="1"/>
  <c r="A448" i="33"/>
  <c r="B446" i="33"/>
  <c r="A446" i="33"/>
  <c r="B442" i="33"/>
  <c r="A442" i="33"/>
  <c r="B437" i="33"/>
  <c r="A388" i="33"/>
  <c r="A372" i="33"/>
  <c r="D363" i="33"/>
  <c r="B311" i="33" l="1"/>
  <c r="A311" i="33"/>
  <c r="B310" i="33"/>
  <c r="A310" i="33"/>
  <c r="B338" i="33"/>
  <c r="A338" i="33"/>
  <c r="B336" i="33"/>
  <c r="B332" i="33"/>
  <c r="A332" i="33"/>
  <c r="B330" i="33"/>
  <c r="B326" i="33"/>
  <c r="A326" i="33"/>
  <c r="B324" i="33"/>
  <c r="B320" i="33"/>
  <c r="B319" i="33"/>
  <c r="A319" i="33"/>
  <c r="B318" i="33"/>
  <c r="A318" i="33"/>
  <c r="B316" i="33"/>
  <c r="B312" i="33"/>
  <c r="B309" i="33"/>
  <c r="A309" i="33"/>
  <c r="B308" i="33"/>
  <c r="A308" i="33"/>
  <c r="B307" i="33"/>
  <c r="B305" i="33"/>
  <c r="B301" i="33"/>
  <c r="B300" i="33"/>
  <c r="A300" i="33"/>
  <c r="B299" i="33"/>
  <c r="B294" i="33"/>
  <c r="D226" i="33"/>
  <c r="D223" i="33"/>
  <c r="A219" i="33"/>
  <c r="D214" i="33"/>
  <c r="D210" i="33"/>
  <c r="D207" i="33"/>
  <c r="A203" i="33"/>
  <c r="D198" i="33"/>
  <c r="D195" i="33"/>
  <c r="D186" i="33"/>
  <c r="D185" i="33"/>
  <c r="D182" i="33"/>
  <c r="D164" i="33"/>
  <c r="D161" i="33"/>
  <c r="D158" i="33"/>
  <c r="D155" i="33"/>
  <c r="D136" i="33"/>
  <c r="D133" i="33"/>
  <c r="A129" i="33"/>
  <c r="D124" i="33"/>
  <c r="D120" i="33"/>
  <c r="D117" i="33"/>
  <c r="A113" i="33"/>
  <c r="D111" i="33"/>
  <c r="D108" i="33"/>
  <c r="D105" i="33"/>
  <c r="D96" i="33"/>
  <c r="D95" i="33"/>
  <c r="D92" i="33"/>
  <c r="D85" i="33"/>
  <c r="D82" i="33"/>
  <c r="D75" i="33"/>
  <c r="D72" i="33"/>
  <c r="D69" i="33"/>
  <c r="D66" i="33"/>
  <c r="D44" i="33"/>
  <c r="A40" i="33"/>
  <c r="A28" i="33"/>
  <c r="D26" i="33"/>
  <c r="D23" i="33"/>
  <c r="D20" i="33"/>
</calcChain>
</file>

<file path=xl/sharedStrings.xml><?xml version="1.0" encoding="utf-8"?>
<sst xmlns="http://schemas.openxmlformats.org/spreadsheetml/2006/main" count="503" uniqueCount="250">
  <si>
    <t>m2</t>
  </si>
  <si>
    <t xml:space="preserve"> JEDINIČNA</t>
  </si>
  <si>
    <t>UKUPNA</t>
  </si>
  <si>
    <t xml:space="preserve">  S A D R Ž A J :</t>
  </si>
  <si>
    <t>KOLIČINA</t>
  </si>
  <si>
    <t xml:space="preserve"> CIJENA</t>
  </si>
  <si>
    <t>kom</t>
  </si>
  <si>
    <t>m'</t>
  </si>
  <si>
    <t>m3</t>
  </si>
  <si>
    <t>J.M.</t>
  </si>
  <si>
    <t>Ugradnja brtvene trake preko dilatacione reške</t>
  </si>
  <si>
    <t>UKUPNO:</t>
  </si>
  <si>
    <t>Izvođenje sabirnih okana ispod pješačke staze</t>
  </si>
  <si>
    <t>Ostali i završni radovi</t>
  </si>
  <si>
    <t>Pripremni radovi</t>
  </si>
  <si>
    <t xml:space="preserve">Demontaža i ponovna montaža instalacija koje su položene preko dilatacijskih reški obloge tunela. Instalacijske police i kablovi se privremeno otpuštaju sa spojnih sredstava bez prekidanja, samo koliko je potrebno da se ugradi brtvena traka preko reške. Nakon završetka radova instalacije se opet pričvršćuju. </t>
  </si>
  <si>
    <t>SVEUKUPNO:</t>
  </si>
  <si>
    <t>STAVKA</t>
  </si>
  <si>
    <t>Ručno širenje reške na dimenziju 7x15 cm. Izvodi se lakim ručnim alatima: brusilicom i  sjekačem za beton. Obračun pom m' izdubljenog betona u okolini reške.</t>
  </si>
  <si>
    <t>Bojanje do visine postojeće boje tunela (cca 4,90m) u bijelu/zelenu boju obiju strana gumene brtve cca 50 cm širine, a ostatak u boji kojom je obojen beton tunela na tom mjestu. Obračun prema m2 obojene betonske obloge tunela.</t>
  </si>
  <si>
    <t>A</t>
  </si>
  <si>
    <t>A -1.2.</t>
  </si>
  <si>
    <t>A - 1.</t>
  </si>
  <si>
    <t>A - 2.</t>
  </si>
  <si>
    <t>A - 2.1.</t>
  </si>
  <si>
    <t>A - 2.2.</t>
  </si>
  <si>
    <t>A - 2.3.</t>
  </si>
  <si>
    <t>A - 3.</t>
  </si>
  <si>
    <t>A - 3.1.</t>
  </si>
  <si>
    <t>A - 3.2.</t>
  </si>
  <si>
    <t>A - 3.3.</t>
  </si>
  <si>
    <t>A - 3.4.</t>
  </si>
  <si>
    <t>A - 3.5.</t>
  </si>
  <si>
    <t>A - 4.</t>
  </si>
  <si>
    <t>A - 4.1.</t>
  </si>
  <si>
    <t xml:space="preserve">A </t>
  </si>
  <si>
    <t xml:space="preserve">B </t>
  </si>
  <si>
    <t>B - 1.</t>
  </si>
  <si>
    <t>Zasijecanje betona pješačke staze s jedne strane tunela u širini 50 cm i dubine 65 cm. Zasijecanje se izvodi lakim ručnim alatima kako se ne bi oštetila struktura betona pješačke staze i rubnjaka. Obračun po m3 uklonjenog betona.</t>
  </si>
  <si>
    <t xml:space="preserve">Mobilizacija i demobilizacija gradilišta uključena u svaku stavku troškovnika. Stavka uključuje: 
a) dovoz i odvoz svih strojeva, 
b) dovoz i odvoz alata, 
c) dovoz i odvoz agregata, 
d) dovoz instaliranje i odvoz rasvjetnih tijela za noćni rad, 
e) dovoz i nakon završetka radova odvoz gradilišnog kontejnera, 
f) dobava vode autocisternom gradilišta tokom izvođenja radova,
g) uređenje privremene gradilišne deponije                        h) uređenje po završtetku radova
</t>
  </si>
  <si>
    <t>A -1.1.</t>
  </si>
  <si>
    <t>Uklanjane slojeva asfaltnog kolnika u širini trake od 40 cm. Izvodi se s prethodnim zasijecanjem slojeva asfalta u debljini cca 20 cm. Nakon toga se ručno odlamanjem uklanja asfalt sva 3 sloja. Obračun prema m2 uklonjenog asfaltnog kolnika.</t>
  </si>
  <si>
    <t>A - 4.2.</t>
  </si>
  <si>
    <t>Iskop u sloju cementne stabilizacije ili tampona ispod asfaltnih slojeva. Obračun prema m3 iskopa.</t>
  </si>
  <si>
    <t>A - 4.3.</t>
  </si>
  <si>
    <t>A - 4.4.</t>
  </si>
  <si>
    <t>A - 5.</t>
  </si>
  <si>
    <t>Popravljanje horizontalne signalizacije. Uključuje iscrtavanje crta horizontalne signalizacije na kolniku tunela, sve prema postojećem stanju. Koristiti istu fuorescentnu boju za pune ili isprekidane crte ili rebraste crte kakve su izvedene u tunelu. Obračun prema m' izvedenih crta.</t>
  </si>
  <si>
    <t>komplet</t>
  </si>
  <si>
    <t>A - 3.6.</t>
  </si>
  <si>
    <t>B -1.2.</t>
  </si>
  <si>
    <t>Bojanje do visine postojeće boje tunela (cca 4,90m)  tunela na tom mjestu. Obračun prema m2 obojene betonske obloge tunela.</t>
  </si>
  <si>
    <t>Dobava i ugradnja reprofilacijskog morta u rešci na tjemenu obloge tunela (na mjestu završetka brtvene trake). Izvodi se mortom razreda R4, sa prethodnom obradom podloge od betona (visokotlačna priprema betona za ostvarenje optimalne prionljivosti morta). Mort se ugrađuje u rešku dim 3x7 cm u duljini od 30 cm. 
Obračun prema kom izvedenog "čepa".</t>
  </si>
  <si>
    <t>Ručno bušenje rupa vibracionim bušilicama ø12 mm, na razmacima od 30 cm, dubine 20 cm po dilatacionoj rešci pod kutom od 15° naizmjenično lijevo i desno od osi reške.</t>
  </si>
  <si>
    <t xml:space="preserve">Ručno čišćenje betona žičanom četkom sa obje strane uz dilatacinu rešku u širini od cca 15-20 cm. 
Obračun prema m' pripremljene podloge betona u okolini reške. </t>
  </si>
  <si>
    <t>Koristi se  brtvena traka (tip kao MAPEBAND FLEX ROLL od 2 mm ili jednakovrijedan,  Proizvođač:                   , Tip:                         ) širine 50 cm. Traka se nastavlja sa preklopom u uzdužnom smjeru sve prema uputi proizvođača. 
Obračun prema m' ugrađene trake.</t>
  </si>
  <si>
    <t>Dobava i ugranja reparaturnog morta u oknu. Ručna obrada zaglađivanjem stjenka okna za prihvat vode iz reške reparaturnim mortom R4 u debljini slojem od cca 5-10 cm sa unutarnjim slobodnih otvorom min 30x30 visine 55 cm i prostorom za taloženje od 10 cm ispod dna izljevne cijevi. 
Obračun prema m3 ugrađenog morta.</t>
  </si>
  <si>
    <r>
      <t xml:space="preserve">Dobava materijala i izvedba priključenja horizontalne cijevi ispod kolnika na okno. Obzirom na ugrađene kablove u instalacijskim kanalima potrebno je izvesti optimalno rješenje prema mogućnostima, odnosno prostoru između kablova. Ugradnja PHD cijevi </t>
    </r>
    <r>
      <rPr>
        <sz val="12"/>
        <rFont val="Trebuchet MS"/>
        <family val="2"/>
        <charset val="238"/>
      </rPr>
      <t>Ø</t>
    </r>
    <r>
      <rPr>
        <sz val="12"/>
        <rFont val="Arial"/>
        <family val="2"/>
        <charset val="238"/>
      </rPr>
      <t>200mm  ili limenog  zatvorenog kanala optimalnog uzdužnog oblika (od nehrđajuićeg čelika) sa istom površinom presjeka (cca 300cm2). Cijev ili limeni kanal se pripasuju na način da se optimalno provuče kroz uzdužno položene kablove u instalacijskom kanalu.
Obračun po kom izvedenog spoja.</t>
    </r>
  </si>
  <si>
    <t>Priprema za zatvaranje odvoda tunela u duljini 1 m ljepljenjem brtvenom trakom. Dobava i ugradnja epoksidnog ljepila. Polaganje lijepila se izvodi na prethodno očišćeni beton (50 cm), te se nakon ugradnje trake ljepilo nanosi na gornju površinu i uz rubove trake (30 cm) - sve prema uputi proizvođača. Obračun prema m' ugrađene brtvene trake.</t>
  </si>
  <si>
    <t>Ugradnja betona C25/30 kao podloge PE cijevi i kao ispunu nakon polaganja  cijevi. 
Obračun prema m3 ugrađenog betona posteljica.</t>
  </si>
  <si>
    <t>Dvofazno injektiranje pukotina u betonu tunelske obloge (širine&gt;0,35mm): uključuje brtvljenje mogućeg prodora vode i konstruktivno lijepljenje – zapunjavanje pukotine u betonu. Izvodi se tlačnim utiskivanjem PU brtvene mase zatvorene strukture (kao MC Injekt 2133 flex ili sl.)
U tu svrhu potrebno je provesti hidrodinamičko pranje svih površina, vodom pod pritiskom do 800 bara. Potrebno je zatvoriti tragove pukotina na licu betona kako bi prilikom injektiranja bilo spriječeno istjecanje injekcione mase iz pukotina. Injektiranje provesti korištenjem površinskih uvodnica - packera raspoređenih pukotini. Packere postaviti uljepljivanjem u masu za sprečavanje istjecanja injekcione mase iz pukotina.
Injektiranje se izvodi uz obavezno praćenje protoka na ugrađenim packerima, i evidenciju potrošnje injekcione mase.
Obračun po m' sanirane pukotine.</t>
  </si>
  <si>
    <r>
      <t xml:space="preserve"> T R O Š K O V N I K</t>
    </r>
    <r>
      <rPr>
        <sz val="12"/>
        <rFont val="Arial CE"/>
        <family val="2"/>
        <charset val="238"/>
      </rPr>
      <t xml:space="preserve">
</t>
    </r>
    <r>
      <rPr>
        <b/>
        <sz val="12"/>
        <rFont val="Arial CE"/>
        <charset val="238"/>
      </rPr>
      <t>SANACIJA DILATACIJE OBLOGE TUNELA TRSAT</t>
    </r>
  </si>
  <si>
    <t>GRAĐEVINA: TUNEL TRSAT -  lijeva cijev</t>
  </si>
  <si>
    <t>Sanacija  četri reške po cijeloj oblozi tunela između kampadi 20 i 21, između kampadi 56-57, između kampadi 66-67 i između kampadi 80-81</t>
  </si>
  <si>
    <t>Ručno bušenje vibracionim bušilicama ø12 mm, na razmacima od 30 cm, dubine 20 cm po cijeloj duljini dilatacione reške pod kutom od 15° naizmjenično lijevo i desno od osi reške.</t>
  </si>
  <si>
    <t>4REx(2x8)=64</t>
  </si>
  <si>
    <t>4REx57=228</t>
  </si>
  <si>
    <t>Ručno širenje reške na dimenziju 7x15 cm. Izvodi se lakim ručnim alatima: brusilicom i  sjekačem za beton. Reška se širi i produbljuje po cijelom obodu tunelske obloge pa i na dijelu gdje je prethodno injektirana sa uklanjanjem injekcijske smjese. Obračun po m' izdubljenog betona u okolini reške.</t>
  </si>
  <si>
    <t>4REx19=76</t>
  </si>
  <si>
    <t xml:space="preserve">Ručno čišćenje betona žičanom četkom sa obje strane uz dilatacinu rešku u širini od cca 15-20 cm. Obračun prema m' pripremljene podloge betona u okolini reške. </t>
  </si>
  <si>
    <t>1x1x4</t>
  </si>
  <si>
    <t>1x1x1x4=4</t>
  </si>
  <si>
    <t>A - 6.</t>
  </si>
  <si>
    <t>0,4x7,35=2,94x4=</t>
  </si>
  <si>
    <t>0,4x7,35x0,28=0,82x4=</t>
  </si>
  <si>
    <t>8x4=32</t>
  </si>
  <si>
    <t>0,4x7,35x0,4=1,18x4=</t>
  </si>
  <si>
    <t>3 x 2=6x4=</t>
  </si>
  <si>
    <t>bijela/zelena boja: 4,25x0,5=2,12x4=</t>
  </si>
  <si>
    <t>druga boja: 10,5x0,5=5,25x4=</t>
  </si>
  <si>
    <t>1.</t>
  </si>
  <si>
    <t>A - 1.3.</t>
  </si>
  <si>
    <t>A- 2.</t>
  </si>
  <si>
    <r>
      <t xml:space="preserve">Dobava i ugradnja epoksidnog ljepila na epoksidno ljepilo (tip kao ADESILEX PG4 ili jednakovrijedan  Proizvođač:                   ,               Tip:                         ) </t>
    </r>
    <r>
      <rPr>
        <sz val="12"/>
        <color indexed="10"/>
        <rFont val="Arial"/>
        <family val="2"/>
        <charset val="238"/>
      </rPr>
      <t xml:space="preserve"> </t>
    </r>
    <r>
      <rPr>
        <sz val="12"/>
        <rFont val="Arial"/>
        <family val="2"/>
        <charset val="238"/>
      </rPr>
      <t xml:space="preserve">na prethodno naneseni primer za vlažnu podlogu, po potrebi (beton sa količinom vlage </t>
    </r>
    <r>
      <rPr>
        <sz val="12"/>
        <rFont val="Arial"/>
        <family val="2"/>
        <charset val="238"/>
      </rPr>
      <t>&gt;</t>
    </r>
    <r>
      <rPr>
        <sz val="10.199999999999999"/>
        <rFont val="Arial"/>
        <family val="2"/>
        <charset val="238"/>
      </rPr>
      <t xml:space="preserve"> </t>
    </r>
    <r>
      <rPr>
        <sz val="12"/>
        <rFont val="Arial"/>
        <family val="2"/>
        <charset val="238"/>
      </rPr>
      <t>2</t>
    </r>
    <r>
      <rPr>
        <sz val="10.199999999999999"/>
        <rFont val="Arial"/>
        <family val="2"/>
        <charset val="238"/>
      </rPr>
      <t>%)</t>
    </r>
    <r>
      <rPr>
        <sz val="12"/>
        <rFont val="Arial"/>
        <family val="2"/>
        <charset val="238"/>
      </rPr>
      <t>. Polaganje lijepila se izvodi na prethodno očišćeni beton (2 x 15 cm), te se nakon ugradnje trake ljepilo nanosi na gornju površinu i uz rubove trake (2 x 15 cm) - sve prema uputi proizvođača. 
Obračun prema m' ugrađene brtvene trake.</t>
    </r>
  </si>
  <si>
    <t>B</t>
  </si>
  <si>
    <t>Sanacija  dvije reške po desnoj polovici  tunela između kampadi 37 i 38 i između kampadi 57-58</t>
  </si>
  <si>
    <t>2x8=16x2 reške</t>
  </si>
  <si>
    <t>1x2 reške</t>
  </si>
  <si>
    <t>0,40x0,50x0,65=0,13x2reške</t>
  </si>
  <si>
    <t>1x0,5x0,5x0,65-0,3x0,3x0,55=0,11x2reške</t>
  </si>
  <si>
    <t>1x1x2reške</t>
  </si>
  <si>
    <t>1x1x1=1x2reške</t>
  </si>
  <si>
    <t>0,4x7,35=2,94x2reške</t>
  </si>
  <si>
    <t>0,4x7,35x0,28=0,82x2reške</t>
  </si>
  <si>
    <t>8x2reške</t>
  </si>
  <si>
    <t>0,4x7,35x0,4=1,18x2reške</t>
  </si>
  <si>
    <t>3 x 2=6x2reške</t>
  </si>
  <si>
    <t>bijela/zelena boja: 4,25x0,5=2,12*2reške=</t>
  </si>
  <si>
    <t>druga boja: 10,5x0,5=5,25*2reške=</t>
  </si>
  <si>
    <t>B -1.3.</t>
  </si>
  <si>
    <t>B - 1.4.</t>
  </si>
  <si>
    <t>B - 2.1.</t>
  </si>
  <si>
    <t>B - 2.2.</t>
  </si>
  <si>
    <t>B - 2.3.</t>
  </si>
  <si>
    <t>B - 2.4.</t>
  </si>
  <si>
    <t>B - 2.</t>
  </si>
  <si>
    <t>B - 3.1.</t>
  </si>
  <si>
    <t>B - 3.2.</t>
  </si>
  <si>
    <t>B - 3.3.</t>
  </si>
  <si>
    <t>B - 3.4.</t>
  </si>
  <si>
    <t>B - 3.5.</t>
  </si>
  <si>
    <t>B - 3.6.</t>
  </si>
  <si>
    <t>B - 3.</t>
  </si>
  <si>
    <t>B - 4.</t>
  </si>
  <si>
    <t>B - 4.1.</t>
  </si>
  <si>
    <t>B - 4.2.</t>
  </si>
  <si>
    <t>B- 4.3.</t>
  </si>
  <si>
    <t>B - 4.4.</t>
  </si>
  <si>
    <t>B - 5.</t>
  </si>
  <si>
    <t>B - 5.1.</t>
  </si>
  <si>
    <t>B - 5.2.</t>
  </si>
  <si>
    <t>C</t>
  </si>
  <si>
    <t>C - 1.</t>
  </si>
  <si>
    <t>C -1.2.</t>
  </si>
  <si>
    <t>Sanacija  jedne reške po lijevoj strani polovici  tunela između kampadi 12 i 13</t>
  </si>
  <si>
    <t>2x8=16x1 reške</t>
  </si>
  <si>
    <t>C -1.3.</t>
  </si>
  <si>
    <t>C - 1.4.</t>
  </si>
  <si>
    <t>C - 2.</t>
  </si>
  <si>
    <t>C - 2.1.</t>
  </si>
  <si>
    <t>C - 2.2.</t>
  </si>
  <si>
    <t>C - 2.3.</t>
  </si>
  <si>
    <t>1x1 reške</t>
  </si>
  <si>
    <t>0,40x0,50x0,65=0,13x1reške</t>
  </si>
  <si>
    <t>1x0,5x0,5x0,65-0,3x0,3x0,55=0,11x1reške</t>
  </si>
  <si>
    <t>1x1x1reške</t>
  </si>
  <si>
    <t>1x1x1=1x1reške</t>
  </si>
  <si>
    <t>C - 2.4.</t>
  </si>
  <si>
    <t>C - 3.1.</t>
  </si>
  <si>
    <t>C - 3.</t>
  </si>
  <si>
    <t>C - 3.2.</t>
  </si>
  <si>
    <t>C - 3.3.</t>
  </si>
  <si>
    <t>C - 3.4.</t>
  </si>
  <si>
    <t>C - 3.5.</t>
  </si>
  <si>
    <t>C - 3.6.</t>
  </si>
  <si>
    <t xml:space="preserve">C </t>
  </si>
  <si>
    <t>D</t>
  </si>
  <si>
    <t>D - 1.</t>
  </si>
  <si>
    <t>D -1.1.</t>
  </si>
  <si>
    <t>D -1.2.</t>
  </si>
  <si>
    <t>cca 30m'</t>
  </si>
  <si>
    <t>bijela/zelena boja: cca 20m2</t>
  </si>
  <si>
    <t xml:space="preserve">D </t>
  </si>
  <si>
    <t>Sanacija  pukotina u oblozi  tunela u kampadi 20 i u kampadi 72 i u kampadi 37 (na desnoj strani cijevi)</t>
  </si>
  <si>
    <t>E</t>
  </si>
  <si>
    <t>F</t>
  </si>
  <si>
    <t xml:space="preserve">Saniranje kanalice oko vrata na kampadi između 77 I 78 </t>
  </si>
  <si>
    <t xml:space="preserve">Sanacija  točkastih pukotina oko vrata između kampada 47  I  48 </t>
  </si>
  <si>
    <t>E -1.1.</t>
  </si>
  <si>
    <t>E - 1.</t>
  </si>
  <si>
    <t>E -1.2.</t>
  </si>
  <si>
    <t>F - 1.</t>
  </si>
  <si>
    <t>F -1.1.</t>
  </si>
  <si>
    <t>F -1.2.</t>
  </si>
  <si>
    <t xml:space="preserve">E </t>
  </si>
  <si>
    <t>Injektiranje vlažnih  pukotina</t>
  </si>
  <si>
    <t>Saniranje kanalice I postavljanje nove brtvene trake</t>
  </si>
  <si>
    <t>F -1.3.</t>
  </si>
  <si>
    <t>bijela/zelena boja: cca 10m2</t>
  </si>
  <si>
    <t>10,0/ 0,3= 33 x 2 reške</t>
  </si>
  <si>
    <t>10,0 m x 2 reške</t>
  </si>
  <si>
    <t>10x2 reške</t>
  </si>
  <si>
    <t>10,0/ 0,3= 33 x 1 reške</t>
  </si>
  <si>
    <t>10,0 m x 1 reške</t>
  </si>
  <si>
    <t>10x1 reške</t>
  </si>
  <si>
    <t>Priprema za zatvaranje odvoda kolnika u duljini 1 m ljepljenjem brtvenom trakom. Ručno čišćenje betona žičanom četkom u širini od cca 25 cm. Obračun prema m' pripremljene podloge betona.</t>
  </si>
  <si>
    <t>Zatvaranje odvoda tunela u duljini 1 m ljepljenjem brtvenom trakom. Dobava i ugradnja brtvene trake (tip kao MAPEBAND FLEX ROLL od 2 mm ili jednakovrijedan Proizvođač:                   , Tip:                         ) širine 50 cm na epoksidno ljepilo (tip kao ADESILEX PG4 ili jednakovrijedan  Proizvođač:                   ,               Tip:                  ). Obračun prema m' ugrađene trake.</t>
  </si>
  <si>
    <t>Dobava i ugradnja uzdužne odvodne cijevi ispod kolnika tunela. Kanalizacijske cijevi nazivnog promjera DN 200 mm, od poliestera proizvedene prema HRN EN 14364:2008 ili PEHD DN 200. Pojedinačna dužina cijevi je 6 m, a na jednom kraju cijevi je montirana poliesterska spojnica s brtvom od EPDM-a. Ugradnja uključuje i brtvljenje mortom u betonskoj stjenci na početku i na kraju cijevi. Obračun po m' ugrađene  cijevi.</t>
  </si>
  <si>
    <r>
      <t>Dobava i ugradnja brtvene trake širine 2</t>
    </r>
    <r>
      <rPr>
        <sz val="12"/>
        <rFont val="Arial"/>
        <family val="2"/>
        <charset val="238"/>
      </rPr>
      <t>5</t>
    </r>
    <r>
      <rPr>
        <sz val="12"/>
        <color indexed="10"/>
        <rFont val="Arial"/>
        <family val="2"/>
        <charset val="238"/>
      </rPr>
      <t xml:space="preserve"> </t>
    </r>
    <r>
      <rPr>
        <sz val="12"/>
        <color indexed="8"/>
        <rFont val="Arial"/>
        <family val="2"/>
        <charset val="238"/>
      </rPr>
      <t xml:space="preserve">cm preko reške. Traka se postavlja pomoću epoksidnog ljepila, sve prema uputi proizvođača. </t>
    </r>
  </si>
  <si>
    <t>Koristi se  brtvena traka (tip kao MAPEBAND FLEX ROLL od 2 mm ili jednakovrijedan,  Proizvođač:                   , Tip:                         ) širine 25 cm. Traka se nastavlja sa preklopom u uzdužnom smjeru sve prema uputi proizvođača. 
Obračun prema m' ugrađene trake.</t>
  </si>
  <si>
    <t>Zatvaranje odvoda tunela u duljini 1 m ljepljenjem brtvenom trakom. Dobava i ugradnja brtvene trake (tip kao MAPEBAND FLEX ROLL od 2 mm ili jednakovrijedan Proizvođač:                   , Tip:                         ) širine 25 cm na epoksidno ljepilo (tip kao ADESILEX PG4 ili jednakovrijedan  Proizvođač:                   ,               Tip:                         ) Obračun prema m' ugrađene trake.</t>
  </si>
  <si>
    <t>Priprema za zatvaranje odvoda tunela u duljini 1 m ljepljenjem brtvenom trakom. Dobava i ugradnja epoksidnog ljepila. Polaganje lijepila se izvodi na prethodno očišćeni beton (25 cm), te se nakon ugradnje trake ljepilo nanosi na gornju površinu i uz rubove trake (30 cm) - sve prema uputi proizvođača. Obračun prema m' ugrađene brtvene trake.</t>
  </si>
  <si>
    <t>Packere (3 kom) postaviti uljepljivanjem u masu za sprečavanje istjecanja injekcione mase iz pukotina.
Injektiranje se izvodi uz obavezno praćenje protoka na ugrađenim packerima, i evidenciju potrošnje injekcione mase
Obračun po kom saniranog točkastog prodora vode.</t>
  </si>
  <si>
    <t xml:space="preserve"> Injektiranje točkastih prodora vode</t>
  </si>
  <si>
    <t>Po završetku curenja vode potrebno je osušiti površinu betona I ugraditi brtvenu trtaku. Brtvena gumena traka širine 50 cm, debljine 2 mm i duljine 50 cm lijepi se punoplošno epoksidnim ljepilom na betonsku podlogu koja je prethodno prebrušena i odprašena.
Stavka uključuje sve radove, dobavu, transport i ugradnju materijala, korištenje alata i pribora te pomoćnih materijala, sve što je potrebno za kompletno dovršenje radova. 
Obračun po kom saniranog točkastog prodora vode..</t>
  </si>
  <si>
    <t>E -1.3.</t>
  </si>
  <si>
    <t xml:space="preserve"> 10m'</t>
  </si>
  <si>
    <r>
      <t xml:space="preserve">Dobava i ugradnja brtvene trake širine </t>
    </r>
    <r>
      <rPr>
        <sz val="12"/>
        <rFont val="Arial"/>
        <family val="2"/>
        <charset val="238"/>
      </rPr>
      <t>50</t>
    </r>
    <r>
      <rPr>
        <sz val="12"/>
        <color indexed="10"/>
        <rFont val="Arial"/>
        <family val="2"/>
        <charset val="238"/>
      </rPr>
      <t xml:space="preserve"> </t>
    </r>
    <r>
      <rPr>
        <sz val="12"/>
        <color indexed="8"/>
        <rFont val="Arial"/>
        <family val="2"/>
        <charset val="238"/>
      </rPr>
      <t xml:space="preserve">cm preko utora-kanalića. Traka se postavlja pomoću epoksidnog ljepila, sve prema uputi proizvođača. </t>
    </r>
  </si>
  <si>
    <t>Bojanje do visine postojeće boje tunela na tom mjestu. Obračun prema m2 obojene betonske obloge tunela.</t>
  </si>
  <si>
    <t>F - 1.4.</t>
  </si>
  <si>
    <r>
      <t xml:space="preserve">Dobava materijala i izvedba priključenja utora-kanalića na sustav odvodnje. Izvodi se optimalno rješenje prema mogućnostima ugradnjom PHD cijevi </t>
    </r>
    <r>
      <rPr>
        <sz val="12"/>
        <rFont val="Trebuchet MS"/>
        <family val="2"/>
        <charset val="238"/>
      </rPr>
      <t>Ø</t>
    </r>
    <r>
      <rPr>
        <sz val="12"/>
        <rFont val="Arial"/>
        <family val="2"/>
        <charset val="238"/>
      </rPr>
      <t>200mm  ili limenog  zatvorenog kanala optimalnog uzdužnog oblika (od nehrđajuićeg čelika) sa istom površinom presjeka (cca 300cm2). Cijev ili limeni kanal se pripasuju na način da se optimalno poveže kosi kanalić sa sustavom odvodnje, uz moguće provlačenje kroz uzdužno položene kablove u instalacijskom kanalu.
Obračun po kom izvedenog spoja.</t>
    </r>
  </si>
  <si>
    <t>1x</t>
  </si>
  <si>
    <t xml:space="preserve">Skidanje starog morta i trake sa kosog dijala kanala I drugih oštećenih I promočenih dijelova po prethodnoj sanaciji. Ručno čišćenje betona žičanom četkom sa obje strane i izvedba novog utorea - kanalića dim 7 x 15 cm u betonu obloge tunela.
Obračun prema m' pripremljene podloge betona u okolini reške. </t>
  </si>
  <si>
    <t>F - 1.5.</t>
  </si>
  <si>
    <t>F -1.6.</t>
  </si>
  <si>
    <t>Dobava i ugradnja reprofilacijskog morta u okolini reške, utora u betonu obloge i  na mjestima spojeva i skretanja kanala u oblozi tunela. Izvodi se mortom razreda R4, sa prethodnom obradom podloge od betona (visokotlačna priprema betona za ostvarenje optimalne prionljivosti morta). Mort se ugrađuje ručno, sa zidarskim oblikovanjem po potrebi izvođenja. 
Obračun prema m3 ugrađenog morta R4.</t>
  </si>
  <si>
    <t>0,5 m3</t>
  </si>
  <si>
    <t xml:space="preserve"> 25m'</t>
  </si>
  <si>
    <t>25m'</t>
  </si>
  <si>
    <t>2REx7,35=14,7</t>
  </si>
  <si>
    <t>Nabava, doprema i ugradnja donjeg (zaštitnog) lijevanog sloja asfalta kolnika TLA11 (MA 11) , debljine 3,0cm i širine 40 cm. Na spojevima sa postojećim asfaltom potrebno je nanijeti polimerom modificirana bitumenska emulzija. 
Obračun po m' ugrađenog sloja. Svojstva MA 11 su specificirana prema normi HRN EN 13108-6.</t>
  </si>
  <si>
    <t>B - 6.</t>
  </si>
  <si>
    <t>B - 6.1.</t>
  </si>
  <si>
    <t>B - 6.2.</t>
  </si>
  <si>
    <t>Ugradnja lijevanog asfalta</t>
  </si>
  <si>
    <t>A - 6.1.</t>
  </si>
  <si>
    <t>A - 6.2.</t>
  </si>
  <si>
    <t>4REx7,35=29,4</t>
  </si>
  <si>
    <t>Zasijecanje betona pješačke staze s dvije strane tunela u širini 50 cm i dubine 65 cm. Zasijecanje se izvodi lakim ručnim alatima kako se ne bi oštetila struktura betona pješačke staze i rubnjaka. Obračun po m3 uklonjenog betona.</t>
  </si>
  <si>
    <t>1x0,5x0,5x0,65-0,3x0,3x0,55=2x(0,11x 4) reške=0,8</t>
  </si>
  <si>
    <t>2x(0,40x0,50x0,65)=2x0,13x4 reške=1,04</t>
  </si>
  <si>
    <t xml:space="preserve">Prokop kroz konstrukciju kolnika sa polaganjem PE cijevi u betonsku posteljicu </t>
  </si>
  <si>
    <t>Nabava, doprema i ugradnja gornjeg (habajućeg) sloja lijevanog asfalta TLA 11(MA 11) debljine 3,0 cm kvalitete prema OTU 2011. Uz rubnjak se neposredno prije asfaltiranja habajućeg sloja postavlja brtvena bitumenska traka (za spojeve hladno na vruće). Na spojevima sa postojećim asfaltom potrebno je nanijeti polimerom modificirana bitumenska emulzija. 
Obračun po m' ugrađenog sloja.Svojstva MA 11 su specificirana prema normi HRN EN 13108-6.</t>
  </si>
  <si>
    <t>Nabava, doprema i ugradnja donjeg (zaštitnog) lijevanog sloja asfalta kolnika TLA11 (MA 11) , debljine 3,0cm i širine 40 cm. Na spojevima sa postojećim asfaltom potrebno je nanijeti polimerom modificirana bitumenska emulzija. 
Obračun po m'  ugrađenog sloja. Svojstva MA 11 su specificirana prema normi HRN EN 13108-6.</t>
  </si>
  <si>
    <r>
      <t>Dobava i ugradnja epoksidnog ljepila (kao ADESILEX PG4 ili jednakovrijedan (TIP: ________________ , PROIZVOĐAČ: _________________ ).) na prethodno naneseni primer (kao MAPEWRAP PRIMER 1ili jednakovrijedan (TIP: ________________ , PROIZVOĐAČ: _________________ ).) za vlažnu podlogu, po potrebi (beton sa količinom vlage &gt;</t>
    </r>
    <r>
      <rPr>
        <sz val="10.199999999999999"/>
        <rFont val="Arial"/>
        <family val="2"/>
        <charset val="238"/>
      </rPr>
      <t xml:space="preserve"> </t>
    </r>
    <r>
      <rPr>
        <sz val="12"/>
        <rFont val="Arial"/>
        <family val="2"/>
        <charset val="238"/>
      </rPr>
      <t>2</t>
    </r>
    <r>
      <rPr>
        <sz val="10.199999999999999"/>
        <rFont val="Arial"/>
        <family val="2"/>
        <charset val="238"/>
      </rPr>
      <t>%)</t>
    </r>
    <r>
      <rPr>
        <sz val="12"/>
        <rFont val="Arial"/>
        <family val="2"/>
        <charset val="238"/>
      </rPr>
      <t>. Polaganje lijepila se izvodi na prethodno očišćeni beton (2 x 15 cm), te se nakon ugradnje trake ljepilo nanosi na gornju površinu i uz rubove trake (2 x 15 cm) - sve prema uputi proizvođača. Obračun prema m' ugrađene brtvene trake.</t>
    </r>
  </si>
  <si>
    <r>
      <t xml:space="preserve">Dobava i ugradnja brtvene trake (kao MAPEBAND FLEX ROLL debljine 2 mmili jednakovrijedan (TIP: ________________ , PROIZVOĐAČ: _________________ ) širine </t>
    </r>
    <r>
      <rPr>
        <sz val="12"/>
        <rFont val="Arial"/>
        <family val="2"/>
        <charset val="238"/>
      </rPr>
      <t>50</t>
    </r>
    <r>
      <rPr>
        <sz val="12"/>
        <color indexed="10"/>
        <rFont val="Arial"/>
        <family val="2"/>
        <charset val="238"/>
      </rPr>
      <t xml:space="preserve"> </t>
    </r>
    <r>
      <rPr>
        <sz val="12"/>
        <color indexed="8"/>
        <rFont val="Arial"/>
        <family val="2"/>
        <charset val="238"/>
      </rPr>
      <t>cm preko reške. Traka se postavlja pomoću epoksidnog ljepila i nastavlja se u uzdužnom smjeru sve prema uputi proizvođača. Obračun prema m' ugrađene trake.</t>
    </r>
  </si>
  <si>
    <r>
      <t xml:space="preserve"> T R O Š K O V N I K</t>
    </r>
    <r>
      <rPr>
        <sz val="12"/>
        <rFont val="Arial CE"/>
        <family val="2"/>
        <charset val="238"/>
      </rPr>
      <t xml:space="preserve">
</t>
    </r>
    <r>
      <rPr>
        <b/>
        <sz val="12"/>
        <rFont val="Arial CE"/>
        <charset val="238"/>
      </rPr>
      <t>SANACIJA DILATACIJE OBLOGE TUNELA ŠKURINJE II LIJEVO</t>
    </r>
  </si>
  <si>
    <t xml:space="preserve">GRAĐEVINA: TUNEL ŠKURINJE II LIJEVO </t>
  </si>
  <si>
    <t>Sanacija  reške po desnoj polovici oboda obloge tunela na 5 mjesta</t>
  </si>
  <si>
    <t>Sanacija  četri reške po desnoj polovici obloge tunela između kampadi 8 i 9, između kampadi 9-10, između kampadi 24-25,između kampadi 37-38 I između kampadi 39-40</t>
  </si>
  <si>
    <t>2x8=16x5RE=80,0</t>
  </si>
  <si>
    <t>10/ 0,3= 33x5RE=165</t>
  </si>
  <si>
    <t>10 m' x 5RE=50</t>
  </si>
  <si>
    <t>A-2.</t>
  </si>
  <si>
    <t>10m' x5RE=50</t>
  </si>
  <si>
    <r>
      <t xml:space="preserve">Dobava i ugradnja epoksidnog ljepila na epoksidno ljepilo (tip kao ADESILEX PG4 ili jednakovrijedan  Proizvođač:                   ,               Tip:                         ) </t>
    </r>
    <r>
      <rPr>
        <sz val="12"/>
        <color indexed="10"/>
        <rFont val="Arial"/>
        <family val="2"/>
        <charset val="238"/>
      </rPr>
      <t xml:space="preserve"> </t>
    </r>
    <r>
      <rPr>
        <sz val="12"/>
        <rFont val="Arial"/>
        <family val="2"/>
        <charset val="238"/>
      </rPr>
      <t xml:space="preserve">na prethodno naneseni primer za vlažnu podlogu, po potrebi (beton sa količinom vlage </t>
    </r>
    <r>
      <rPr>
        <sz val="12"/>
        <rFont val="Arial"/>
        <charset val="238"/>
      </rPr>
      <t>&gt;</t>
    </r>
    <r>
      <rPr>
        <sz val="10.199999999999999"/>
        <rFont val="Arial"/>
        <family val="2"/>
        <charset val="238"/>
      </rPr>
      <t xml:space="preserve"> </t>
    </r>
    <r>
      <rPr>
        <sz val="12"/>
        <rFont val="Arial"/>
        <family val="2"/>
        <charset val="238"/>
      </rPr>
      <t>2</t>
    </r>
    <r>
      <rPr>
        <sz val="10.199999999999999"/>
        <rFont val="Arial"/>
        <family val="2"/>
        <charset val="238"/>
      </rPr>
      <t>%)</t>
    </r>
    <r>
      <rPr>
        <sz val="12"/>
        <rFont val="Arial"/>
        <family val="2"/>
        <charset val="238"/>
      </rPr>
      <t>. Polaganje lijepila se izvodi na prethodno očišćeni beton (2 x 15 cm), te se nakon ugradnje trake ljepilo nanosi na gornju površinu i uz rubove trake (2 x 15 cm) - sve prema uputi proizvođača. 
Obračun prema m' ugrađene brtvene trake.</t>
    </r>
  </si>
  <si>
    <r>
      <t xml:space="preserve">Dobava i ugradnja brtvene trake širine </t>
    </r>
    <r>
      <rPr>
        <sz val="12"/>
        <rFont val="Arial"/>
        <family val="2"/>
        <charset val="238"/>
      </rPr>
      <t>50</t>
    </r>
    <r>
      <rPr>
        <sz val="12"/>
        <color indexed="10"/>
        <rFont val="Arial"/>
        <family val="2"/>
        <charset val="238"/>
      </rPr>
      <t xml:space="preserve"> </t>
    </r>
    <r>
      <rPr>
        <sz val="12"/>
        <color indexed="8"/>
        <rFont val="Arial"/>
        <family val="2"/>
        <charset val="238"/>
      </rPr>
      <t xml:space="preserve">cm preko reške. Traka se postavlja pomoću epoksidnog ljepila, sve prema uputi proizvođača. </t>
    </r>
  </si>
  <si>
    <t>A - 2.4.</t>
  </si>
  <si>
    <t>Dobava i ugradnja reprofilacijskog morta u rešci na mjestu završetka brtvene trake. Izvodi se mortom razreda R4, sa prethodnom obradom podloge od betona (visokotlačna priprema betona za ostvarenje optimalne prionljivosti morta). Mort se ugrađuje u rešku dim 3x7 cm u duljini od 30 cm. 
Obračun prema kom izvedenog "čepa".</t>
  </si>
  <si>
    <t>1x5RE=5RE</t>
  </si>
  <si>
    <t>0,40x0,50x0,65=0,13x5RE=0,65</t>
  </si>
  <si>
    <t>1x0,5x0,5x0,65-0,3x0,3x0,55=0,11x5RE=0,55</t>
  </si>
  <si>
    <t>1x1x5RE</t>
  </si>
  <si>
    <t>Priprema za zatvaranje odvoda kolnika u duljini 1 m ljepljenjem brtvenom trakom. Ručno čišćenje betona žičanom četkom u širini od cca 50 cm. Obračun prema m' pripremljene podloge betona.</t>
  </si>
  <si>
    <t>Zatvaranje odvoda tunela u duljini 1 m ljepljenjem brtvenom trakom. Dobava i ugradnja brtvene trake (tip kao MAPEBAND FLEX ROLL od 2 mm ili jednakovrijedan Proizvođač:                   , Tip:                         ) širine 50 cm na epoksidno ljepilo (tip kao ADESILEX PG4 ili jednakovrijedan  Proizvođač:                   ,               Tip:                         ) Obračun prema m' ugrađene trake.</t>
  </si>
  <si>
    <t>1x1x1=1x5RE</t>
  </si>
  <si>
    <t>Bojanje do visine postojeće boje tunela (cca 10m) u bijelu/zelenu boju obiju strana gumene brtve cca 50 cm širine.Obračun prema m2 obojene betonske obloge tunela.</t>
  </si>
  <si>
    <t>bijela/zelena boja: 10,0x0,5=5x5RE=25</t>
  </si>
  <si>
    <t>Sanacija  pukotina u oblozi  tunela u kampadi 33 (na desnoj strani cijevi)</t>
  </si>
  <si>
    <t>B -1.1.</t>
  </si>
  <si>
    <t>cca 5m'</t>
  </si>
  <si>
    <t>Bojanje oko sanirane pukotine.Obračun prema m2 obojene betonske obloge tunela.</t>
  </si>
  <si>
    <t>bijela/zelena boja: cca 5m2</t>
  </si>
  <si>
    <t>REKAPITULACIJA:</t>
  </si>
  <si>
    <t>REKAPITULACIJA</t>
  </si>
  <si>
    <t>SANACIJA DILATACIJE OBLOGE TUNELA ŠKURINJE II LIJEVO</t>
  </si>
  <si>
    <t>SANACIJA DILATACIJE OBLOGE TUNELA TRSAT</t>
  </si>
  <si>
    <t>UKUPNA CIJENA</t>
  </si>
  <si>
    <t>SVEUKUPNO</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</si>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</sst>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29" x14ac:knownFonts="1">
    <font>
      <sz val="10"/>
      <name val="Arial"/>
      <charset val="238"/>
    </font>
    <font>
      <sz val="10"/>
      <name val="Arial"/>
      <charset val="238"/>
    </font>
    <font>
      <sz val="10"/>
      <name val="Courier"/>
      <family val="1"/>
      <charset val="238"/>
    </font>
    <font>
      <sz val="10"/>
      <name val="Arial CE"/>
      <family val="2"/>
      <charset val="238"/>
    </font>
    <font>
      <b/>
      <sz val="12"/>
      <name val="Arial CE"/>
      <charset val="238"/>
    </font>
    <font>
      <sz val="12"/>
      <name val="Arial CE"/>
      <family val="2"/>
      <charset val="238"/>
    </font>
    <font>
      <sz val="14"/>
      <name val="Arial CE"/>
      <family val="2"/>
      <charset val="238"/>
    </font>
    <font>
      <sz val="12"/>
      <name val="Arial"/>
      <family val="2"/>
      <charset val="238"/>
    </font>
    <font>
      <b/>
      <sz val="12"/>
      <name val="Arial"/>
      <family val="2"/>
      <charset val="238"/>
    </font>
    <font>
      <b/>
      <sz val="12"/>
      <color indexed="10"/>
      <name val="Arial"/>
      <family val="2"/>
      <charset val="238"/>
    </font>
    <font>
      <sz val="12"/>
      <color indexed="8"/>
      <name val="Arial"/>
      <family val="2"/>
      <charset val="238"/>
    </font>
    <font>
      <sz val="10"/>
      <name val="Arial"/>
      <family val="2"/>
      <charset val="238"/>
    </font>
    <font>
      <sz val="12"/>
      <color indexed="10"/>
      <name val="Arial"/>
      <family val="2"/>
      <charset val="238"/>
    </font>
    <font>
      <b/>
      <sz val="12"/>
      <name val="Arial CE"/>
      <family val="2"/>
      <charset val="238"/>
    </font>
    <font>
      <b/>
      <sz val="12"/>
      <color indexed="10"/>
      <name val="Arial CE"/>
      <family val="2"/>
      <charset val="238"/>
    </font>
    <font>
      <sz val="10"/>
      <name val="Helv"/>
    </font>
    <font>
      <b/>
      <sz val="12"/>
      <color indexed="10"/>
      <name val="Arial CE"/>
      <charset val="238"/>
    </font>
    <font>
      <sz val="10"/>
      <name val="Times New Roman CE"/>
      <charset val="238"/>
    </font>
    <font>
      <sz val="12"/>
      <color indexed="8"/>
      <name val="Arial CE"/>
      <family val="2"/>
      <charset val="238"/>
    </font>
    <font>
      <sz val="12"/>
      <color indexed="10"/>
      <name val="Arial CE"/>
      <charset val="238"/>
    </font>
    <font>
      <b/>
      <sz val="10"/>
      <name val="Arial CE"/>
      <charset val="238"/>
    </font>
    <font>
      <sz val="12"/>
      <name val="Arial CE"/>
      <charset val="238"/>
    </font>
    <font>
      <sz val="10.199999999999999"/>
      <name val="Arial"/>
      <family val="2"/>
      <charset val="238"/>
    </font>
    <font>
      <sz val="12"/>
      <name val="Trebuchet MS"/>
      <family val="2"/>
      <charset val="238"/>
    </font>
    <font>
      <b/>
      <sz val="12"/>
      <color rgb="FFFF0000"/>
      <name val="Arial"/>
      <family val="2"/>
      <charset val="238"/>
    </font>
    <font>
      <sz val="12"/>
      <color rgb="FFFF0000"/>
      <name val="Arial"/>
      <family val="2"/>
      <charset val="238"/>
    </font>
    <font>
      <sz val="12"/>
      <name val="Arial"/>
      <charset val="238"/>
    </font>
    <font>
      <b/>
      <sz val="16"/>
      <name val="Arial"/>
      <family val="2"/>
      <charset val="238"/>
    </font>
    <font>
      <b/>
      <sz val="12"/>
      <color theme="1"/>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s>
  <borders count="21">
    <border>
      <left/>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0">
    <xf numFmtId="0" fontId="0" fillId="0" borderId="0"/>
    <xf numFmtId="43" fontId="11" fillId="0" borderId="0" applyFont="0" applyFill="0" applyBorder="0" applyAlignment="0" applyProtection="0"/>
    <xf numFmtId="164" fontId="1" fillId="0" borderId="0" applyFont="0" applyFill="0" applyBorder="0" applyAlignment="0" applyProtection="0"/>
    <xf numFmtId="165" fontId="2" fillId="0" borderId="0"/>
    <xf numFmtId="0" fontId="11" fillId="0" borderId="0"/>
    <xf numFmtId="0" fontId="1" fillId="0" borderId="0"/>
    <xf numFmtId="4" fontId="17" fillId="0" borderId="0"/>
    <xf numFmtId="0" fontId="11" fillId="0" borderId="0"/>
    <xf numFmtId="165" fontId="2" fillId="0" borderId="0"/>
    <xf numFmtId="0" fontId="15" fillId="0" borderId="0"/>
  </cellStyleXfs>
  <cellXfs count="256">
    <xf numFmtId="0" fontId="0" fillId="0" borderId="0" xfId="0"/>
    <xf numFmtId="0" fontId="3" fillId="0" borderId="0" xfId="5" applyFont="1" applyAlignment="1">
      <alignment horizontal="left" vertical="top"/>
    </xf>
    <xf numFmtId="164" fontId="3" fillId="0" borderId="0" xfId="2" applyFont="1" applyAlignment="1">
      <alignment horizontal="justify" vertical="center"/>
    </xf>
    <xf numFmtId="164" fontId="3" fillId="0" borderId="0" xfId="2" applyFont="1" applyAlignment="1">
      <alignment horizontal="right" vertical="center"/>
    </xf>
    <xf numFmtId="0" fontId="3" fillId="0" borderId="0" xfId="5" applyFont="1" applyAlignment="1">
      <alignment vertical="center"/>
    </xf>
    <xf numFmtId="0" fontId="6" fillId="0" borderId="0" xfId="5" applyFont="1" applyAlignment="1">
      <alignment horizontal="left" vertical="top"/>
    </xf>
    <xf numFmtId="164" fontId="6" fillId="0" borderId="0" xfId="2" applyFont="1" applyFill="1" applyBorder="1" applyAlignment="1">
      <alignment horizontal="right" vertical="center"/>
    </xf>
    <xf numFmtId="164" fontId="5" fillId="2" borderId="1" xfId="2" applyFont="1" applyFill="1" applyBorder="1" applyAlignment="1" applyProtection="1">
      <alignment horizontal="center" vertical="center"/>
    </xf>
    <xf numFmtId="164" fontId="5" fillId="2" borderId="2" xfId="2" applyFont="1" applyFill="1" applyBorder="1" applyAlignment="1" applyProtection="1">
      <alignment horizontal="center" vertical="center"/>
    </xf>
    <xf numFmtId="0" fontId="5" fillId="0" borderId="0" xfId="5" applyFont="1" applyAlignment="1">
      <alignment horizontal="center" vertical="center"/>
    </xf>
    <xf numFmtId="164" fontId="5" fillId="2" borderId="0" xfId="2" applyFont="1" applyFill="1" applyBorder="1" applyAlignment="1" applyProtection="1">
      <alignment horizontal="center" vertical="center"/>
    </xf>
    <xf numFmtId="164" fontId="5" fillId="2" borderId="3" xfId="2" applyFont="1" applyFill="1" applyBorder="1" applyAlignment="1" applyProtection="1">
      <alignment horizontal="center" vertical="center"/>
    </xf>
    <xf numFmtId="164" fontId="5" fillId="2" borderId="4" xfId="2" quotePrefix="1" applyFont="1" applyFill="1" applyBorder="1" applyAlignment="1" applyProtection="1">
      <alignment horizontal="center" vertical="center"/>
    </xf>
    <xf numFmtId="164" fontId="5" fillId="2" borderId="5" xfId="2" quotePrefix="1" applyFont="1" applyFill="1" applyBorder="1" applyAlignment="1" applyProtection="1">
      <alignment horizontal="center" vertical="center"/>
    </xf>
    <xf numFmtId="0" fontId="3" fillId="0" borderId="0" xfId="5" applyFont="1" applyAlignment="1">
      <alignment horizontal="left"/>
    </xf>
    <xf numFmtId="0" fontId="11" fillId="0" borderId="0" xfId="5" applyFont="1" applyAlignment="1">
      <alignment horizontal="justify" vertical="top"/>
    </xf>
    <xf numFmtId="0" fontId="7" fillId="0" borderId="0" xfId="5" applyFont="1" applyAlignment="1">
      <alignment horizontal="justify" vertical="top"/>
    </xf>
    <xf numFmtId="164" fontId="5" fillId="0" borderId="0" xfId="2" applyFont="1" applyFill="1" applyBorder="1" applyAlignment="1">
      <alignment horizontal="center" vertical="center"/>
    </xf>
    <xf numFmtId="164" fontId="5" fillId="0" borderId="0" xfId="2" quotePrefix="1" applyFont="1" applyFill="1" applyBorder="1" applyAlignment="1" applyProtection="1">
      <alignment horizontal="center" vertical="center"/>
    </xf>
    <xf numFmtId="164" fontId="9" fillId="0" borderId="0" xfId="5" applyNumberFormat="1" applyFont="1" applyFill="1" applyBorder="1" applyAlignment="1">
      <alignment horizontal="left" wrapText="1"/>
    </xf>
    <xf numFmtId="165" fontId="9" fillId="3" borderId="6" xfId="5" applyNumberFormat="1" applyFont="1" applyFill="1" applyBorder="1" applyAlignment="1" applyProtection="1">
      <alignment horizontal="justify" vertical="top"/>
    </xf>
    <xf numFmtId="0" fontId="3" fillId="0" borderId="0" xfId="5" applyFont="1" applyFill="1" applyAlignment="1">
      <alignment vertical="center"/>
    </xf>
    <xf numFmtId="0" fontId="3" fillId="0" borderId="0" xfId="5" applyFont="1" applyFill="1" applyBorder="1" applyAlignment="1">
      <alignment vertical="center"/>
    </xf>
    <xf numFmtId="164" fontId="8" fillId="0" borderId="0" xfId="2" applyFont="1" applyBorder="1" applyAlignment="1">
      <alignment horizontal="right" wrapText="1"/>
    </xf>
    <xf numFmtId="0" fontId="11" fillId="0" borderId="0" xfId="5" applyFont="1" applyFill="1" applyBorder="1" applyAlignment="1">
      <alignment horizontal="justify" vertical="top"/>
    </xf>
    <xf numFmtId="164" fontId="8" fillId="0" borderId="0" xfId="5" applyNumberFormat="1" applyFont="1" applyFill="1" applyBorder="1" applyAlignment="1">
      <alignment horizontal="left" wrapText="1"/>
    </xf>
    <xf numFmtId="164" fontId="11" fillId="0" borderId="0" xfId="2" applyFont="1" applyFill="1" applyBorder="1" applyAlignment="1">
      <alignment horizontal="right" vertical="center"/>
    </xf>
    <xf numFmtId="0" fontId="7" fillId="0" borderId="0" xfId="5" applyFont="1" applyAlignment="1">
      <alignment horizontal="left"/>
    </xf>
    <xf numFmtId="164" fontId="7" fillId="0" borderId="0" xfId="2" applyFont="1" applyAlignment="1">
      <alignment horizontal="justify" vertical="center"/>
    </xf>
    <xf numFmtId="164" fontId="12" fillId="0" borderId="0" xfId="2" applyFont="1" applyFill="1" applyBorder="1" applyAlignment="1">
      <alignment horizontal="right" vertical="center"/>
    </xf>
    <xf numFmtId="164" fontId="9" fillId="0" borderId="0" xfId="2" applyFont="1" applyFill="1" applyBorder="1" applyAlignment="1">
      <alignment horizontal="right" wrapText="1"/>
    </xf>
    <xf numFmtId="164" fontId="11" fillId="0" borderId="0" xfId="2" applyFont="1" applyFill="1" applyBorder="1" applyAlignment="1">
      <alignment horizontal="justify" vertical="center"/>
    </xf>
    <xf numFmtId="164" fontId="7" fillId="0" borderId="0" xfId="2" applyFont="1" applyAlignment="1">
      <alignment horizontal="right" vertical="center"/>
    </xf>
    <xf numFmtId="0" fontId="3" fillId="0" borderId="0" xfId="5" applyFont="1" applyFill="1" applyBorder="1" applyAlignment="1">
      <alignment horizontal="left"/>
    </xf>
    <xf numFmtId="164" fontId="3" fillId="0" borderId="0" xfId="2" applyFont="1" applyFill="1" applyBorder="1" applyAlignment="1">
      <alignment horizontal="justify" vertical="center"/>
    </xf>
    <xf numFmtId="164" fontId="5" fillId="0" borderId="0" xfId="2" applyFont="1" applyFill="1" applyBorder="1" applyAlignment="1">
      <alignment horizontal="right" vertical="center"/>
    </xf>
    <xf numFmtId="164" fontId="3" fillId="0" borderId="0" xfId="2" applyFont="1" applyFill="1" applyBorder="1" applyAlignment="1">
      <alignment horizontal="right" vertical="center"/>
    </xf>
    <xf numFmtId="0" fontId="5" fillId="0" borderId="0" xfId="5" quotePrefix="1" applyFont="1" applyFill="1" applyBorder="1" applyAlignment="1"/>
    <xf numFmtId="0" fontId="7" fillId="0" borderId="7" xfId="5" applyFont="1" applyFill="1" applyBorder="1" applyAlignment="1">
      <alignment horizontal="center" vertical="top"/>
    </xf>
    <xf numFmtId="165" fontId="5" fillId="2" borderId="2" xfId="5" applyNumberFormat="1" applyFont="1" applyFill="1" applyBorder="1" applyAlignment="1" applyProtection="1">
      <alignment horizontal="center" vertical="top"/>
    </xf>
    <xf numFmtId="165" fontId="5" fillId="2" borderId="3" xfId="5" applyNumberFormat="1" applyFont="1" applyFill="1" applyBorder="1" applyAlignment="1" applyProtection="1">
      <alignment horizontal="center" vertical="top"/>
    </xf>
    <xf numFmtId="165" fontId="5" fillId="2" borderId="5" xfId="5" applyNumberFormat="1" applyFont="1" applyFill="1" applyBorder="1" applyAlignment="1" applyProtection="1">
      <alignment horizontal="center" vertical="top"/>
    </xf>
    <xf numFmtId="0" fontId="7" fillId="2" borderId="2" xfId="5" applyFont="1" applyFill="1" applyBorder="1" applyAlignment="1">
      <alignment horizontal="center" vertical="top"/>
    </xf>
    <xf numFmtId="165" fontId="7" fillId="2" borderId="3" xfId="5" quotePrefix="1" applyNumberFormat="1" applyFont="1" applyFill="1" applyBorder="1" applyAlignment="1" applyProtection="1">
      <alignment horizontal="center" vertical="top"/>
    </xf>
    <xf numFmtId="0" fontId="7" fillId="2" borderId="5" xfId="5" applyFont="1" applyFill="1" applyBorder="1" applyAlignment="1">
      <alignment horizontal="center" vertical="top"/>
    </xf>
    <xf numFmtId="39" fontId="5" fillId="2" borderId="2" xfId="5" applyNumberFormat="1" applyFont="1" applyFill="1" applyBorder="1" applyAlignment="1" applyProtection="1">
      <alignment horizontal="center"/>
    </xf>
    <xf numFmtId="39" fontId="5" fillId="2" borderId="3" xfId="5" applyNumberFormat="1" applyFont="1" applyFill="1" applyBorder="1" applyAlignment="1" applyProtection="1">
      <alignment horizontal="center"/>
    </xf>
    <xf numFmtId="39" fontId="5" fillId="2" borderId="5" xfId="5" applyNumberFormat="1" applyFont="1" applyFill="1" applyBorder="1" applyAlignment="1" applyProtection="1">
      <alignment horizontal="center"/>
    </xf>
    <xf numFmtId="164" fontId="5" fillId="2" borderId="2" xfId="2" quotePrefix="1" applyFont="1" applyFill="1" applyBorder="1" applyAlignment="1" applyProtection="1">
      <alignment horizontal="center" vertical="center"/>
    </xf>
    <xf numFmtId="164" fontId="5" fillId="2" borderId="3" xfId="2" applyFont="1" applyFill="1" applyBorder="1" applyAlignment="1">
      <alignment horizontal="center" vertical="center"/>
    </xf>
    <xf numFmtId="164" fontId="5" fillId="2" borderId="5" xfId="2" applyFont="1" applyFill="1" applyBorder="1" applyAlignment="1">
      <alignment horizontal="center" vertical="center"/>
    </xf>
    <xf numFmtId="0" fontId="6" fillId="0" borderId="8" xfId="5" applyFont="1" applyBorder="1" applyAlignment="1">
      <alignment horizontal="left" vertical="top"/>
    </xf>
    <xf numFmtId="39" fontId="5" fillId="0" borderId="0" xfId="5" applyNumberFormat="1" applyFont="1" applyBorder="1" applyAlignment="1" applyProtection="1">
      <alignment horizontal="left"/>
    </xf>
    <xf numFmtId="164" fontId="5" fillId="0" borderId="0" xfId="2" applyFont="1" applyBorder="1" applyAlignment="1">
      <alignment horizontal="justify" vertical="center"/>
    </xf>
    <xf numFmtId="164" fontId="5" fillId="0" borderId="0" xfId="2" applyFont="1" applyBorder="1" applyAlignment="1">
      <alignment horizontal="right" vertical="center"/>
    </xf>
    <xf numFmtId="0" fontId="5" fillId="0" borderId="0" xfId="5" applyFont="1" applyFill="1" applyBorder="1" applyAlignment="1">
      <alignment vertical="center" wrapText="1"/>
    </xf>
    <xf numFmtId="165" fontId="9" fillId="3" borderId="9" xfId="5" applyNumberFormat="1" applyFont="1" applyFill="1" applyBorder="1" applyAlignment="1">
      <alignment horizontal="justify" vertical="top"/>
    </xf>
    <xf numFmtId="0" fontId="7" fillId="0" borderId="0" xfId="5" applyFont="1" applyBorder="1" applyAlignment="1">
      <alignment horizontal="justify" vertical="top"/>
    </xf>
    <xf numFmtId="0" fontId="7" fillId="0" borderId="0" xfId="0" applyNumberFormat="1" applyFont="1" applyFill="1" applyBorder="1" applyAlignment="1">
      <alignment horizontal="center"/>
    </xf>
    <xf numFmtId="165" fontId="9" fillId="0" borderId="0" xfId="5" applyNumberFormat="1" applyFont="1" applyFill="1" applyBorder="1" applyAlignment="1">
      <alignment horizontal="left" vertical="top" wrapText="1"/>
    </xf>
    <xf numFmtId="165" fontId="9" fillId="0" borderId="0" xfId="5" applyNumberFormat="1" applyFont="1" applyFill="1" applyBorder="1" applyAlignment="1">
      <alignment horizontal="justify" vertical="top"/>
    </xf>
    <xf numFmtId="164" fontId="8" fillId="0" borderId="0" xfId="2" applyFont="1" applyFill="1" applyBorder="1" applyAlignment="1">
      <alignment horizontal="right" wrapText="1"/>
    </xf>
    <xf numFmtId="0" fontId="7" fillId="0" borderId="0" xfId="0" applyNumberFormat="1" applyFont="1" applyFill="1" applyBorder="1" applyAlignment="1">
      <alignment horizontal="justify" vertical="top" wrapText="1"/>
    </xf>
    <xf numFmtId="164" fontId="5" fillId="0" borderId="0" xfId="2" applyFont="1" applyFill="1" applyBorder="1" applyAlignment="1">
      <alignment horizontal="right" wrapText="1"/>
    </xf>
    <xf numFmtId="164" fontId="13" fillId="0" borderId="0" xfId="5" applyNumberFormat="1" applyFont="1" applyFill="1" applyBorder="1" applyAlignment="1">
      <alignment horizontal="left" wrapText="1"/>
    </xf>
    <xf numFmtId="164" fontId="14" fillId="0" borderId="0" xfId="2" applyFont="1" applyFill="1" applyBorder="1" applyAlignment="1">
      <alignment horizontal="right" wrapText="1"/>
    </xf>
    <xf numFmtId="164" fontId="18" fillId="0" borderId="0" xfId="2" applyFont="1" applyFill="1" applyBorder="1" applyAlignment="1">
      <alignment horizontal="right" wrapText="1"/>
    </xf>
    <xf numFmtId="0" fontId="7" fillId="0" borderId="0" xfId="0" applyNumberFormat="1" applyFont="1" applyFill="1" applyAlignment="1">
      <alignment horizontal="justify" vertical="top"/>
    </xf>
    <xf numFmtId="164" fontId="18" fillId="0" borderId="0" xfId="2" applyFont="1" applyFill="1" applyBorder="1" applyAlignment="1">
      <alignment horizontal="left" vertical="center"/>
    </xf>
    <xf numFmtId="0" fontId="7" fillId="0" borderId="0" xfId="0" applyFont="1" applyFill="1" applyAlignment="1">
      <alignment horizontal="justify" vertical="top" wrapText="1"/>
    </xf>
    <xf numFmtId="0" fontId="7" fillId="0" borderId="0" xfId="0" quotePrefix="1" applyFont="1" applyFill="1" applyAlignment="1">
      <alignment horizontal="justify" vertical="top" wrapText="1"/>
    </xf>
    <xf numFmtId="164" fontId="8" fillId="3" borderId="9" xfId="2" applyFont="1" applyFill="1" applyBorder="1" applyAlignment="1">
      <alignment horizontal="right" wrapText="1"/>
    </xf>
    <xf numFmtId="164" fontId="14" fillId="3" borderId="9" xfId="2" applyFont="1" applyFill="1" applyBorder="1" applyAlignment="1">
      <alignment horizontal="right" wrapText="1"/>
    </xf>
    <xf numFmtId="164" fontId="14" fillId="3" borderId="10" xfId="2" applyFont="1" applyFill="1" applyBorder="1" applyAlignment="1">
      <alignment horizontal="right" wrapText="1"/>
    </xf>
    <xf numFmtId="0" fontId="7" fillId="0" borderId="0" xfId="0" applyFont="1" applyFill="1" applyBorder="1" applyAlignment="1">
      <alignment horizontal="justify" vertical="top" wrapText="1"/>
    </xf>
    <xf numFmtId="164" fontId="13" fillId="0" borderId="0" xfId="2" applyFont="1" applyFill="1" applyBorder="1" applyAlignment="1">
      <alignment horizontal="right" wrapText="1"/>
    </xf>
    <xf numFmtId="164" fontId="14" fillId="3" borderId="9" xfId="5" applyNumberFormat="1" applyFont="1" applyFill="1" applyBorder="1" applyAlignment="1">
      <alignment horizontal="left" wrapText="1"/>
    </xf>
    <xf numFmtId="165" fontId="9" fillId="3" borderId="6" xfId="5" applyNumberFormat="1" applyFont="1" applyFill="1" applyBorder="1" applyAlignment="1">
      <alignment horizontal="justify" vertical="top"/>
    </xf>
    <xf numFmtId="0" fontId="5" fillId="0" borderId="0" xfId="5" applyFont="1" applyFill="1" applyBorder="1" applyAlignment="1">
      <alignment horizontal="center" wrapText="1"/>
    </xf>
    <xf numFmtId="0" fontId="7" fillId="0" borderId="0" xfId="5" applyFont="1" applyFill="1" applyBorder="1" applyAlignment="1">
      <alignment horizontal="center" wrapText="1"/>
    </xf>
    <xf numFmtId="2" fontId="7" fillId="0" borderId="0" xfId="0" applyNumberFormat="1" applyFont="1" applyFill="1" applyBorder="1" applyAlignment="1">
      <alignment horizontal="right"/>
    </xf>
    <xf numFmtId="0" fontId="7" fillId="0" borderId="0" xfId="0" quotePrefix="1" applyFont="1" applyFill="1" applyBorder="1" applyAlignment="1">
      <alignment horizontal="justify" vertical="top" wrapText="1"/>
    </xf>
    <xf numFmtId="165" fontId="5" fillId="0" borderId="7" xfId="5" applyNumberFormat="1" applyFont="1" applyFill="1" applyBorder="1" applyAlignment="1" applyProtection="1">
      <alignment horizontal="center" vertical="top"/>
    </xf>
    <xf numFmtId="39" fontId="5" fillId="0" borderId="0" xfId="5" applyNumberFormat="1" applyFont="1" applyFill="1" applyBorder="1" applyAlignment="1" applyProtection="1">
      <alignment horizontal="center"/>
    </xf>
    <xf numFmtId="0" fontId="10" fillId="0" borderId="0" xfId="0" applyFont="1" applyFill="1" applyBorder="1" applyAlignment="1">
      <alignment horizontal="justify" vertical="top" wrapText="1"/>
    </xf>
    <xf numFmtId="0" fontId="7" fillId="0" borderId="0" xfId="4" quotePrefix="1" applyFont="1" applyFill="1" applyBorder="1" applyAlignment="1">
      <alignment horizontal="justify" wrapText="1"/>
    </xf>
    <xf numFmtId="0" fontId="7" fillId="0" borderId="0" xfId="4" applyFont="1" applyBorder="1" applyAlignment="1">
      <alignment horizontal="center" wrapText="1"/>
    </xf>
    <xf numFmtId="0" fontId="10" fillId="0" borderId="0" xfId="0" applyFont="1" applyAlignment="1">
      <alignment horizontal="justify" vertical="top" wrapText="1"/>
    </xf>
    <xf numFmtId="165" fontId="9" fillId="0" borderId="0" xfId="5" applyNumberFormat="1" applyFont="1" applyFill="1" applyBorder="1" applyAlignment="1" applyProtection="1">
      <alignment horizontal="justify" vertical="top"/>
    </xf>
    <xf numFmtId="165" fontId="7" fillId="0" borderId="0" xfId="5" applyNumberFormat="1" applyFont="1" applyFill="1" applyBorder="1" applyAlignment="1" applyProtection="1">
      <alignment horizontal="justify" vertical="top"/>
    </xf>
    <xf numFmtId="164" fontId="19" fillId="0" borderId="0" xfId="2" applyFont="1" applyFill="1" applyBorder="1" applyAlignment="1">
      <alignment horizontal="right" wrapText="1"/>
    </xf>
    <xf numFmtId="165" fontId="8" fillId="0" borderId="11" xfId="5" applyNumberFormat="1" applyFont="1" applyBorder="1" applyAlignment="1">
      <alignment horizontal="justify" vertical="top"/>
    </xf>
    <xf numFmtId="164" fontId="8" fillId="0" borderId="9" xfId="5" applyNumberFormat="1" applyFont="1" applyFill="1" applyBorder="1" applyAlignment="1">
      <alignment horizontal="left" wrapText="1"/>
    </xf>
    <xf numFmtId="164" fontId="8" fillId="0" borderId="9" xfId="2" applyFont="1" applyBorder="1" applyAlignment="1">
      <alignment horizontal="right" wrapText="1"/>
    </xf>
    <xf numFmtId="164" fontId="9" fillId="0" borderId="9" xfId="2" applyFont="1" applyFill="1" applyBorder="1" applyAlignment="1">
      <alignment horizontal="right" wrapText="1"/>
    </xf>
    <xf numFmtId="164" fontId="9" fillId="0" borderId="10" xfId="2" applyFont="1" applyBorder="1" applyAlignment="1">
      <alignment horizontal="right"/>
    </xf>
    <xf numFmtId="165" fontId="8" fillId="0" borderId="0" xfId="5" applyNumberFormat="1" applyFont="1" applyBorder="1" applyAlignment="1">
      <alignment horizontal="justify" vertical="top"/>
    </xf>
    <xf numFmtId="0" fontId="8" fillId="0" borderId="0" xfId="5" applyFont="1" applyAlignment="1">
      <alignment horizontal="justify" vertical="top"/>
    </xf>
    <xf numFmtId="0" fontId="8" fillId="0" borderId="0" xfId="5" applyFont="1" applyAlignment="1">
      <alignment horizontal="left"/>
    </xf>
    <xf numFmtId="164" fontId="8" fillId="0" borderId="0" xfId="2" applyFont="1" applyAlignment="1">
      <alignment horizontal="justify" vertical="center"/>
    </xf>
    <xf numFmtId="164" fontId="9" fillId="0" borderId="0" xfId="2" applyFont="1" applyAlignment="1">
      <alignment horizontal="center" vertical="center"/>
    </xf>
    <xf numFmtId="164" fontId="9" fillId="0" borderId="10" xfId="2" applyFont="1" applyFill="1" applyBorder="1" applyAlignment="1">
      <alignment horizontal="right" wrapText="1"/>
    </xf>
    <xf numFmtId="164" fontId="9" fillId="0" borderId="9" xfId="5" applyNumberFormat="1" applyFont="1" applyFill="1" applyBorder="1" applyAlignment="1">
      <alignment horizontal="left" wrapText="1"/>
    </xf>
    <xf numFmtId="165" fontId="20" fillId="0" borderId="0" xfId="3" applyNumberFormat="1" applyFont="1" applyAlignment="1" applyProtection="1">
      <alignment vertical="top" wrapText="1"/>
    </xf>
    <xf numFmtId="165" fontId="14" fillId="3" borderId="6" xfId="5" applyNumberFormat="1" applyFont="1" applyFill="1" applyBorder="1" applyAlignment="1" applyProtection="1">
      <alignment horizontal="center" vertical="top"/>
    </xf>
    <xf numFmtId="0" fontId="7" fillId="0" borderId="0" xfId="6" applyNumberFormat="1" applyFont="1" applyFill="1" applyBorder="1" applyAlignment="1">
      <alignment horizontal="center" vertical="top"/>
    </xf>
    <xf numFmtId="165" fontId="14" fillId="0" borderId="0" xfId="5" applyNumberFormat="1" applyFont="1" applyFill="1" applyBorder="1" applyAlignment="1" applyProtection="1">
      <alignment horizontal="center" vertical="top"/>
    </xf>
    <xf numFmtId="0" fontId="5" fillId="0" borderId="0" xfId="5" applyFont="1" applyFill="1" applyAlignment="1">
      <alignment horizontal="center" vertical="top" wrapText="1"/>
    </xf>
    <xf numFmtId="165" fontId="14" fillId="3" borderId="11" xfId="5" applyNumberFormat="1" applyFont="1" applyFill="1" applyBorder="1" applyAlignment="1">
      <alignment horizontal="center" vertical="top" wrapText="1"/>
    </xf>
    <xf numFmtId="0" fontId="3" fillId="0" borderId="0" xfId="5" applyFont="1" applyFill="1" applyBorder="1" applyAlignment="1">
      <alignment horizontal="center" vertical="top"/>
    </xf>
    <xf numFmtId="165" fontId="14" fillId="3" borderId="6" xfId="5" applyNumberFormat="1" applyFont="1" applyFill="1" applyBorder="1" applyAlignment="1">
      <alignment horizontal="center" vertical="top" wrapText="1"/>
    </xf>
    <xf numFmtId="0" fontId="5" fillId="0" borderId="0" xfId="5" applyFont="1" applyFill="1" applyAlignment="1">
      <alignment horizontal="center" vertical="center"/>
    </xf>
    <xf numFmtId="165" fontId="16" fillId="0" borderId="0" xfId="5" applyNumberFormat="1" applyFont="1" applyFill="1" applyBorder="1" applyAlignment="1">
      <alignment horizontal="center" vertical="top"/>
    </xf>
    <xf numFmtId="0" fontId="7" fillId="0" borderId="0" xfId="5" applyFont="1" applyAlignment="1">
      <alignment horizontal="center" vertical="top" wrapText="1"/>
    </xf>
    <xf numFmtId="0" fontId="11" fillId="0" borderId="0" xfId="5" applyFont="1" applyFill="1" applyBorder="1" applyAlignment="1">
      <alignment horizontal="center" vertical="top"/>
    </xf>
    <xf numFmtId="165" fontId="14" fillId="0" borderId="0" xfId="5" applyNumberFormat="1" applyFont="1" applyFill="1" applyBorder="1" applyAlignment="1">
      <alignment horizontal="center" vertical="top" wrapText="1"/>
    </xf>
    <xf numFmtId="164" fontId="14" fillId="0" borderId="0" xfId="5" applyNumberFormat="1" applyFont="1" applyFill="1" applyBorder="1" applyAlignment="1">
      <alignment horizontal="left" wrapText="1"/>
    </xf>
    <xf numFmtId="164" fontId="21" fillId="0" borderId="0" xfId="2" applyFont="1" applyFill="1" applyBorder="1" applyAlignment="1">
      <alignment horizontal="right" wrapText="1"/>
    </xf>
    <xf numFmtId="165" fontId="4" fillId="0" borderId="0" xfId="3" applyNumberFormat="1" applyFont="1" applyAlignment="1" applyProtection="1">
      <alignment horizontal="left" vertical="top" wrapText="1"/>
    </xf>
    <xf numFmtId="164" fontId="9" fillId="0" borderId="0" xfId="2" applyFont="1" applyBorder="1" applyAlignment="1">
      <alignment horizontal="right"/>
    </xf>
    <xf numFmtId="165" fontId="4" fillId="4" borderId="6" xfId="3" applyNumberFormat="1" applyFont="1" applyFill="1" applyBorder="1" applyAlignment="1" applyProtection="1">
      <alignment horizontal="left" vertical="top" wrapText="1"/>
    </xf>
    <xf numFmtId="165" fontId="14" fillId="4" borderId="11" xfId="5" applyNumberFormat="1" applyFont="1" applyFill="1" applyBorder="1" applyAlignment="1" applyProtection="1">
      <alignment horizontal="center" vertical="top"/>
    </xf>
    <xf numFmtId="165" fontId="4" fillId="0" borderId="0" xfId="5" applyNumberFormat="1" applyFont="1" applyFill="1" applyBorder="1" applyAlignment="1" applyProtection="1">
      <alignment horizontal="center" vertical="top"/>
    </xf>
    <xf numFmtId="164" fontId="9" fillId="0" borderId="10" xfId="2" applyFont="1" applyBorder="1" applyAlignment="1"/>
    <xf numFmtId="0" fontId="3" fillId="0" borderId="0" xfId="5" applyFont="1" applyAlignment="1">
      <alignment horizontal="center" vertical="center"/>
    </xf>
    <xf numFmtId="0" fontId="10" fillId="0" borderId="0" xfId="0" applyNumberFormat="1" applyFont="1" applyFill="1" applyBorder="1" applyAlignment="1">
      <alignment horizontal="justify" vertical="top" wrapText="1"/>
    </xf>
    <xf numFmtId="164" fontId="7" fillId="0" borderId="0" xfId="2" applyFont="1" applyFill="1" applyBorder="1" applyAlignment="1">
      <alignment horizontal="right" wrapText="1"/>
    </xf>
    <xf numFmtId="164" fontId="5" fillId="0" borderId="0" xfId="2" applyFont="1" applyFill="1" applyBorder="1" applyAlignment="1">
      <alignment vertical="center"/>
    </xf>
    <xf numFmtId="2" fontId="0" fillId="0" borderId="0" xfId="0" applyNumberFormat="1" applyFill="1" applyBorder="1" applyAlignment="1"/>
    <xf numFmtId="165" fontId="14" fillId="0" borderId="6" xfId="5" applyNumberFormat="1" applyFont="1" applyFill="1" applyBorder="1" applyAlignment="1">
      <alignment horizontal="center" vertical="top" wrapText="1"/>
    </xf>
    <xf numFmtId="165" fontId="9" fillId="0" borderId="6" xfId="5" applyNumberFormat="1" applyFont="1" applyFill="1" applyBorder="1" applyAlignment="1">
      <alignment horizontal="justify" vertical="top"/>
    </xf>
    <xf numFmtId="164" fontId="9" fillId="0" borderId="6" xfId="5" applyNumberFormat="1" applyFont="1" applyFill="1" applyBorder="1" applyAlignment="1">
      <alignment horizontal="left" wrapText="1"/>
    </xf>
    <xf numFmtId="164" fontId="11" fillId="0" borderId="6" xfId="2" applyFont="1" applyFill="1" applyBorder="1" applyAlignment="1">
      <alignment horizontal="justify" vertical="center"/>
    </xf>
    <xf numFmtId="164" fontId="12" fillId="0" borderId="6" xfId="2" applyFont="1" applyFill="1" applyBorder="1" applyAlignment="1">
      <alignment horizontal="right" vertical="center"/>
    </xf>
    <xf numFmtId="164" fontId="9" fillId="0" borderId="6" xfId="2" applyFont="1" applyFill="1" applyBorder="1" applyAlignment="1">
      <alignment horizontal="right" wrapText="1"/>
    </xf>
    <xf numFmtId="165" fontId="14" fillId="0" borderId="6" xfId="5" applyNumberFormat="1" applyFont="1" applyFill="1" applyBorder="1" applyAlignment="1" applyProtection="1">
      <alignment horizontal="center" vertical="top"/>
    </xf>
    <xf numFmtId="165" fontId="9" fillId="0" borderId="6" xfId="5" applyNumberFormat="1" applyFont="1" applyFill="1" applyBorder="1" applyAlignment="1" applyProtection="1">
      <alignment horizontal="justify" vertical="top"/>
    </xf>
    <xf numFmtId="0" fontId="7" fillId="5" borderId="0" xfId="0" applyFont="1" applyFill="1" applyBorder="1" applyAlignment="1">
      <alignment horizontal="justify" vertical="top" wrapText="1"/>
    </xf>
    <xf numFmtId="165" fontId="24" fillId="0" borderId="0" xfId="5" applyNumberFormat="1" applyFont="1" applyBorder="1" applyAlignment="1">
      <alignment horizontal="justify" vertical="top"/>
    </xf>
    <xf numFmtId="164" fontId="8" fillId="0" borderId="6" xfId="2" applyFont="1" applyBorder="1" applyAlignment="1">
      <alignment horizontal="right" wrapText="1"/>
    </xf>
    <xf numFmtId="164" fontId="9" fillId="0" borderId="6" xfId="2" applyFont="1" applyBorder="1" applyAlignment="1">
      <alignment horizontal="right"/>
    </xf>
    <xf numFmtId="164" fontId="9" fillId="0" borderId="12" xfId="5" applyNumberFormat="1" applyFont="1" applyFill="1" applyBorder="1" applyAlignment="1">
      <alignment horizontal="left" wrapText="1"/>
    </xf>
    <xf numFmtId="164" fontId="9" fillId="0" borderId="7" xfId="5" applyNumberFormat="1" applyFont="1" applyFill="1" applyBorder="1" applyAlignment="1">
      <alignment horizontal="left" wrapText="1"/>
    </xf>
    <xf numFmtId="165" fontId="24" fillId="0" borderId="6" xfId="5" applyNumberFormat="1" applyFont="1" applyBorder="1" applyAlignment="1">
      <alignment horizontal="justify" vertical="top"/>
    </xf>
    <xf numFmtId="164" fontId="8" fillId="0" borderId="6" xfId="5" applyNumberFormat="1" applyFont="1" applyFill="1" applyBorder="1" applyAlignment="1">
      <alignment horizontal="left" wrapText="1"/>
    </xf>
    <xf numFmtId="0" fontId="7" fillId="5" borderId="0" xfId="0" applyNumberFormat="1" applyFont="1" applyFill="1" applyAlignment="1">
      <alignment horizontal="justify" vertical="top"/>
    </xf>
    <xf numFmtId="0" fontId="25" fillId="0" borderId="0" xfId="5" applyFont="1" applyFill="1" applyBorder="1" applyAlignment="1">
      <alignment horizontal="center" wrapText="1"/>
    </xf>
    <xf numFmtId="2" fontId="25" fillId="0" borderId="0" xfId="0" applyNumberFormat="1" applyFont="1" applyFill="1" applyBorder="1" applyAlignment="1">
      <alignment horizontal="right"/>
    </xf>
    <xf numFmtId="0" fontId="5" fillId="0" borderId="0" xfId="5" applyFont="1" applyAlignment="1">
      <alignment vertical="center"/>
    </xf>
    <xf numFmtId="2" fontId="5" fillId="0" borderId="0" xfId="5" applyNumberFormat="1" applyFont="1" applyAlignment="1">
      <alignment vertical="center"/>
    </xf>
    <xf numFmtId="165" fontId="4" fillId="0" borderId="0" xfId="3" applyNumberFormat="1" applyFont="1" applyAlignment="1" applyProtection="1">
      <alignment horizontal="left" vertical="top" wrapText="1"/>
    </xf>
    <xf numFmtId="0" fontId="11" fillId="0" borderId="0" xfId="0" applyFont="1" applyFill="1" applyAlignment="1">
      <alignment vertical="top" wrapText="1"/>
    </xf>
    <xf numFmtId="0" fontId="3" fillId="0" borderId="0" xfId="5" applyFont="1" applyBorder="1" applyAlignment="1">
      <alignment horizontal="left" vertical="top" wrapText="1"/>
    </xf>
    <xf numFmtId="165" fontId="5" fillId="2" borderId="2" xfId="5" applyNumberFormat="1" applyFont="1" applyFill="1" applyBorder="1" applyAlignment="1" applyProtection="1">
      <alignment horizontal="center" vertical="top" wrapText="1"/>
    </xf>
    <xf numFmtId="0" fontId="7" fillId="2" borderId="2" xfId="5" applyFont="1" applyFill="1" applyBorder="1" applyAlignment="1">
      <alignment horizontal="center" vertical="top" wrapText="1"/>
    </xf>
    <xf numFmtId="39" fontId="5" fillId="2" borderId="2" xfId="5" applyNumberFormat="1" applyFont="1" applyFill="1" applyBorder="1" applyAlignment="1" applyProtection="1">
      <alignment horizontal="center" wrapText="1"/>
    </xf>
    <xf numFmtId="164" fontId="5" fillId="2" borderId="2" xfId="2" quotePrefix="1" applyFont="1" applyFill="1" applyBorder="1" applyAlignment="1" applyProtection="1">
      <alignment horizontal="center" vertical="center" wrapText="1"/>
    </xf>
    <xf numFmtId="164" fontId="5" fillId="2" borderId="1" xfId="2" applyFont="1" applyFill="1" applyBorder="1" applyAlignment="1" applyProtection="1">
      <alignment horizontal="center" vertical="center" wrapText="1"/>
    </xf>
    <xf numFmtId="164" fontId="5" fillId="2" borderId="2" xfId="2" applyFont="1" applyFill="1" applyBorder="1" applyAlignment="1" applyProtection="1">
      <alignment horizontal="center" vertical="center" wrapText="1"/>
    </xf>
    <xf numFmtId="165" fontId="5" fillId="2" borderId="3" xfId="5" applyNumberFormat="1" applyFont="1" applyFill="1" applyBorder="1" applyAlignment="1" applyProtection="1">
      <alignment horizontal="center" vertical="top" wrapText="1"/>
    </xf>
    <xf numFmtId="165" fontId="7" fillId="2" borderId="3" xfId="5" quotePrefix="1" applyNumberFormat="1" applyFont="1" applyFill="1" applyBorder="1" applyAlignment="1" applyProtection="1">
      <alignment horizontal="center" vertical="top" wrapText="1"/>
    </xf>
    <xf numFmtId="39" fontId="5" fillId="2" borderId="3" xfId="5" applyNumberFormat="1" applyFont="1" applyFill="1" applyBorder="1" applyAlignment="1" applyProtection="1">
      <alignment horizontal="center" wrapText="1"/>
    </xf>
    <xf numFmtId="164" fontId="5" fillId="2" borderId="3" xfId="2" applyFont="1" applyFill="1" applyBorder="1" applyAlignment="1">
      <alignment horizontal="center" vertical="center" wrapText="1"/>
    </xf>
    <xf numFmtId="164" fontId="5" fillId="2" borderId="0" xfId="2" applyFont="1" applyFill="1" applyBorder="1" applyAlignment="1" applyProtection="1">
      <alignment horizontal="center" vertical="center" wrapText="1"/>
    </xf>
    <xf numFmtId="164" fontId="5" fillId="2" borderId="3" xfId="2" applyFont="1" applyFill="1" applyBorder="1" applyAlignment="1" applyProtection="1">
      <alignment horizontal="center" vertical="center" wrapText="1"/>
    </xf>
    <xf numFmtId="165" fontId="5" fillId="2" borderId="5" xfId="5" applyNumberFormat="1" applyFont="1" applyFill="1" applyBorder="1" applyAlignment="1" applyProtection="1">
      <alignment horizontal="center" vertical="top" wrapText="1"/>
    </xf>
    <xf numFmtId="0" fontId="7" fillId="2" borderId="5" xfId="5" applyFont="1" applyFill="1" applyBorder="1" applyAlignment="1">
      <alignment horizontal="center" vertical="top" wrapText="1"/>
    </xf>
    <xf numFmtId="39" fontId="5" fillId="2" borderId="5" xfId="5" applyNumberFormat="1" applyFont="1" applyFill="1" applyBorder="1" applyAlignment="1" applyProtection="1">
      <alignment horizontal="center" wrapText="1"/>
    </xf>
    <xf numFmtId="164" fontId="5" fillId="2" borderId="5" xfId="2" applyFont="1" applyFill="1" applyBorder="1" applyAlignment="1">
      <alignment horizontal="center" vertical="center" wrapText="1"/>
    </xf>
    <xf numFmtId="164" fontId="5" fillId="2" borderId="4" xfId="2" quotePrefix="1" applyFont="1" applyFill="1" applyBorder="1" applyAlignment="1" applyProtection="1">
      <alignment horizontal="center" vertical="center" wrapText="1"/>
    </xf>
    <xf numFmtId="164" fontId="5" fillId="2" borderId="5" xfId="2" quotePrefix="1" applyFont="1" applyFill="1" applyBorder="1" applyAlignment="1" applyProtection="1">
      <alignment horizontal="center" vertical="center" wrapText="1"/>
    </xf>
    <xf numFmtId="165" fontId="5" fillId="0" borderId="7" xfId="5" applyNumberFormat="1" applyFont="1" applyFill="1" applyBorder="1" applyAlignment="1" applyProtection="1">
      <alignment horizontal="center" vertical="top" wrapText="1"/>
    </xf>
    <xf numFmtId="0" fontId="7" fillId="0" borderId="7" xfId="5" applyFont="1" applyFill="1" applyBorder="1" applyAlignment="1">
      <alignment horizontal="center" vertical="top" wrapText="1"/>
    </xf>
    <xf numFmtId="39" fontId="5" fillId="0" borderId="0" xfId="5" applyNumberFormat="1" applyFont="1" applyFill="1" applyBorder="1" applyAlignment="1" applyProtection="1">
      <alignment horizontal="center" wrapText="1"/>
    </xf>
    <xf numFmtId="164" fontId="5" fillId="0" borderId="0" xfId="2" applyFont="1" applyFill="1" applyBorder="1" applyAlignment="1">
      <alignment horizontal="center" vertical="center" wrapText="1"/>
    </xf>
    <xf numFmtId="164" fontId="5" fillId="0" borderId="0" xfId="2" quotePrefix="1" applyFont="1" applyFill="1" applyBorder="1" applyAlignment="1" applyProtection="1">
      <alignment horizontal="center" vertical="center" wrapText="1"/>
    </xf>
    <xf numFmtId="165" fontId="14" fillId="3" borderId="6" xfId="5" applyNumberFormat="1" applyFont="1" applyFill="1" applyBorder="1" applyAlignment="1" applyProtection="1">
      <alignment horizontal="center" vertical="top" wrapText="1"/>
    </xf>
    <xf numFmtId="165" fontId="9" fillId="3" borderId="6" xfId="5" applyNumberFormat="1" applyFont="1" applyFill="1" applyBorder="1" applyAlignment="1" applyProtection="1">
      <alignment horizontal="justify" vertical="top" wrapText="1"/>
    </xf>
    <xf numFmtId="0" fontId="3" fillId="0" borderId="0" xfId="5" applyFont="1" applyFill="1" applyBorder="1" applyAlignment="1">
      <alignment horizontal="left" wrapText="1"/>
    </xf>
    <xf numFmtId="164" fontId="3" fillId="0" borderId="0" xfId="2" applyFont="1" applyFill="1" applyBorder="1" applyAlignment="1">
      <alignment horizontal="justify" vertical="center" wrapText="1"/>
    </xf>
    <xf numFmtId="164" fontId="5" fillId="0" borderId="0" xfId="2" applyFont="1" applyFill="1" applyBorder="1" applyAlignment="1">
      <alignment horizontal="right" vertical="center" wrapText="1"/>
    </xf>
    <xf numFmtId="164" fontId="3" fillId="0" borderId="0" xfId="2" applyFont="1" applyFill="1" applyBorder="1" applyAlignment="1">
      <alignment horizontal="right" vertical="center" wrapText="1"/>
    </xf>
    <xf numFmtId="0" fontId="5" fillId="0" borderId="0" xfId="5" applyFont="1" applyFill="1" applyAlignment="1">
      <alignment horizontal="center" vertical="center" wrapText="1"/>
    </xf>
    <xf numFmtId="2" fontId="7" fillId="0" borderId="0" xfId="0" applyNumberFormat="1" applyFont="1" applyFill="1" applyBorder="1" applyAlignment="1">
      <alignment horizontal="right" wrapText="1"/>
    </xf>
    <xf numFmtId="164" fontId="18" fillId="0" borderId="0" xfId="2" applyFont="1" applyFill="1" applyBorder="1" applyAlignment="1">
      <alignment horizontal="left" vertical="center" wrapText="1"/>
    </xf>
    <xf numFmtId="0" fontId="7" fillId="0" borderId="0" xfId="6" applyNumberFormat="1" applyFont="1" applyFill="1" applyBorder="1" applyAlignment="1">
      <alignment horizontal="center" vertical="top" wrapText="1"/>
    </xf>
    <xf numFmtId="0" fontId="3" fillId="0" borderId="0" xfId="5" applyFont="1" applyFill="1" applyAlignment="1">
      <alignment vertical="center" wrapText="1"/>
    </xf>
    <xf numFmtId="165" fontId="4" fillId="0" borderId="0" xfId="5" applyNumberFormat="1" applyFont="1" applyFill="1" applyBorder="1" applyAlignment="1" applyProtection="1">
      <alignment horizontal="center" vertical="top" wrapText="1"/>
    </xf>
    <xf numFmtId="0" fontId="7" fillId="0" borderId="0" xfId="0" applyNumberFormat="1" applyFont="1" applyFill="1" applyAlignment="1">
      <alignment horizontal="justify" vertical="top" wrapText="1"/>
    </xf>
    <xf numFmtId="165" fontId="7" fillId="0" borderId="0" xfId="5" applyNumberFormat="1" applyFont="1" applyFill="1" applyBorder="1" applyAlignment="1" applyProtection="1">
      <alignment horizontal="justify" vertical="top" wrapText="1"/>
    </xf>
    <xf numFmtId="165" fontId="14" fillId="0" borderId="0" xfId="5" applyNumberFormat="1" applyFont="1" applyFill="1" applyBorder="1" applyAlignment="1" applyProtection="1">
      <alignment horizontal="center" vertical="top" wrapText="1"/>
    </xf>
    <xf numFmtId="0" fontId="3" fillId="0" borderId="0" xfId="5" applyFont="1" applyFill="1" applyBorder="1" applyAlignment="1">
      <alignment vertical="center" wrapText="1"/>
    </xf>
    <xf numFmtId="0" fontId="7" fillId="0" borderId="0" xfId="0" applyNumberFormat="1" applyFont="1" applyFill="1" applyBorder="1" applyAlignment="1">
      <alignment horizontal="center" wrapText="1"/>
    </xf>
    <xf numFmtId="165" fontId="9" fillId="3" borderId="9" xfId="5" applyNumberFormat="1" applyFont="1" applyFill="1" applyBorder="1" applyAlignment="1">
      <alignment horizontal="justify" vertical="top" wrapText="1"/>
    </xf>
    <xf numFmtId="0" fontId="3" fillId="0" borderId="0" xfId="5" applyFont="1" applyFill="1" applyBorder="1" applyAlignment="1">
      <alignment horizontal="center" vertical="top" wrapText="1"/>
    </xf>
    <xf numFmtId="0" fontId="11" fillId="0" borderId="0" xfId="5" applyFont="1" applyFill="1" applyBorder="1" applyAlignment="1">
      <alignment horizontal="justify" vertical="top" wrapText="1"/>
    </xf>
    <xf numFmtId="165" fontId="9" fillId="0" borderId="0" xfId="5" applyNumberFormat="1" applyFont="1" applyFill="1" applyBorder="1" applyAlignment="1">
      <alignment horizontal="justify" vertical="top" wrapText="1"/>
    </xf>
    <xf numFmtId="165" fontId="9" fillId="3" borderId="6" xfId="5" applyNumberFormat="1" applyFont="1" applyFill="1" applyBorder="1" applyAlignment="1">
      <alignment horizontal="justify" vertical="top" wrapText="1"/>
    </xf>
    <xf numFmtId="165" fontId="16" fillId="0" borderId="0" xfId="5" applyNumberFormat="1" applyFont="1" applyFill="1" applyBorder="1" applyAlignment="1">
      <alignment horizontal="center" vertical="top" wrapText="1"/>
    </xf>
    <xf numFmtId="0" fontId="3" fillId="0" borderId="0" xfId="5" applyFont="1" applyAlignment="1">
      <alignment vertical="center" wrapText="1"/>
    </xf>
    <xf numFmtId="164" fontId="5" fillId="0" borderId="0" xfId="2" applyFont="1" applyFill="1" applyBorder="1" applyAlignment="1">
      <alignment vertical="center" wrapText="1"/>
    </xf>
    <xf numFmtId="2" fontId="0" fillId="0" borderId="0" xfId="0" applyNumberFormat="1" applyFill="1" applyBorder="1" applyAlignment="1">
      <alignment wrapText="1"/>
    </xf>
    <xf numFmtId="164" fontId="5" fillId="0" borderId="0" xfId="2" applyFont="1" applyFill="1" applyBorder="1" applyAlignment="1">
      <alignment horizontal="justify" vertical="center" wrapText="1"/>
    </xf>
    <xf numFmtId="0" fontId="11" fillId="0" borderId="0" xfId="5" applyFont="1" applyFill="1" applyBorder="1" applyAlignment="1">
      <alignment horizontal="center" vertical="top" wrapText="1"/>
    </xf>
    <xf numFmtId="0" fontId="8" fillId="0" borderId="0" xfId="5" applyFont="1" applyAlignment="1">
      <alignment horizontal="justify" vertical="top" wrapText="1"/>
    </xf>
    <xf numFmtId="0" fontId="8" fillId="0" borderId="0" xfId="5" applyFont="1" applyAlignment="1">
      <alignment horizontal="left" wrapText="1"/>
    </xf>
    <xf numFmtId="164" fontId="8" fillId="0" borderId="0" xfId="2" applyFont="1" applyAlignment="1">
      <alignment horizontal="justify" vertical="center" wrapText="1"/>
    </xf>
    <xf numFmtId="164" fontId="9" fillId="0" borderId="0" xfId="2" applyFont="1" applyAlignment="1">
      <alignment horizontal="center" vertical="center" wrapText="1"/>
    </xf>
    <xf numFmtId="0" fontId="11" fillId="0" borderId="0" xfId="5" applyFont="1" applyAlignment="1">
      <alignment horizontal="justify" vertical="top" wrapText="1"/>
    </xf>
    <xf numFmtId="0" fontId="11" fillId="0" borderId="0" xfId="5" applyFont="1" applyFill="1" applyBorder="1" applyAlignment="1">
      <alignment horizontal="left" wrapText="1"/>
    </xf>
    <xf numFmtId="164" fontId="11" fillId="0" borderId="0" xfId="2" applyFont="1" applyFill="1" applyBorder="1" applyAlignment="1">
      <alignment horizontal="justify" vertical="center" wrapText="1"/>
    </xf>
    <xf numFmtId="164" fontId="12" fillId="0" borderId="0" xfId="2" applyFont="1" applyFill="1" applyBorder="1" applyAlignment="1">
      <alignment horizontal="right" vertical="center" wrapText="1"/>
    </xf>
    <xf numFmtId="0" fontId="27" fillId="0" borderId="0" xfId="5" applyFont="1" applyAlignment="1">
      <alignment horizontal="justify" vertical="top" wrapText="1"/>
    </xf>
    <xf numFmtId="165" fontId="8" fillId="0" borderId="0" xfId="5" applyNumberFormat="1" applyFont="1" applyBorder="1" applyAlignment="1">
      <alignment horizontal="justify" vertical="top" wrapText="1"/>
    </xf>
    <xf numFmtId="164" fontId="9" fillId="0" borderId="0" xfId="2" applyFont="1" applyBorder="1" applyAlignment="1">
      <alignment horizontal="right" wrapText="1"/>
    </xf>
    <xf numFmtId="165" fontId="14" fillId="4" borderId="11" xfId="5" applyNumberFormat="1" applyFont="1" applyFill="1" applyBorder="1" applyAlignment="1" applyProtection="1">
      <alignment horizontal="center" vertical="top" wrapText="1"/>
    </xf>
    <xf numFmtId="165" fontId="14" fillId="0" borderId="6" xfId="5" applyNumberFormat="1" applyFont="1" applyFill="1" applyBorder="1" applyAlignment="1" applyProtection="1">
      <alignment horizontal="center" vertical="top" wrapText="1"/>
    </xf>
    <xf numFmtId="165" fontId="9" fillId="0" borderId="6" xfId="5" applyNumberFormat="1" applyFont="1" applyFill="1" applyBorder="1" applyAlignment="1" applyProtection="1">
      <alignment horizontal="justify" vertical="top" wrapText="1"/>
    </xf>
    <xf numFmtId="164" fontId="11" fillId="0" borderId="6" xfId="2" applyFont="1" applyFill="1" applyBorder="1" applyAlignment="1">
      <alignment horizontal="justify" vertical="center" wrapText="1"/>
    </xf>
    <xf numFmtId="164" fontId="12" fillId="0" borderId="6" xfId="2" applyFont="1" applyFill="1" applyBorder="1" applyAlignment="1">
      <alignment horizontal="right" vertical="center" wrapText="1"/>
    </xf>
    <xf numFmtId="165" fontId="9" fillId="0" borderId="6" xfId="5" applyNumberFormat="1" applyFont="1" applyFill="1" applyBorder="1" applyAlignment="1">
      <alignment horizontal="justify" vertical="top" wrapText="1"/>
    </xf>
    <xf numFmtId="165" fontId="8" fillId="0" borderId="11" xfId="5" applyNumberFormat="1" applyFont="1" applyBorder="1" applyAlignment="1">
      <alignment horizontal="justify" vertical="top" wrapText="1"/>
    </xf>
    <xf numFmtId="164" fontId="9" fillId="0" borderId="10" xfId="2" applyFont="1" applyBorder="1" applyAlignment="1">
      <alignment horizontal="right" wrapText="1"/>
    </xf>
    <xf numFmtId="0" fontId="7" fillId="0" borderId="0" xfId="5" applyFont="1" applyAlignment="1">
      <alignment horizontal="left" wrapText="1"/>
    </xf>
    <xf numFmtId="164" fontId="7" fillId="0" borderId="0" xfId="2" applyFont="1" applyAlignment="1">
      <alignment horizontal="justify" vertical="center" wrapText="1"/>
    </xf>
    <xf numFmtId="164" fontId="7" fillId="0" borderId="0" xfId="2" applyFont="1" applyAlignment="1">
      <alignment horizontal="right" vertical="center" wrapText="1"/>
    </xf>
    <xf numFmtId="164" fontId="11" fillId="0" borderId="0" xfId="2" applyFont="1" applyFill="1" applyBorder="1" applyAlignment="1">
      <alignment horizontal="right" vertical="center" wrapText="1"/>
    </xf>
    <xf numFmtId="0" fontId="7" fillId="0" borderId="0" xfId="5" applyFont="1" applyAlignment="1">
      <alignment horizontal="justify" vertical="top" wrapText="1"/>
    </xf>
    <xf numFmtId="165" fontId="8" fillId="0" borderId="6" xfId="5" applyNumberFormat="1" applyFont="1" applyBorder="1" applyAlignment="1">
      <alignment horizontal="justify" vertical="top"/>
    </xf>
    <xf numFmtId="164" fontId="28" fillId="0" borderId="6" xfId="2" applyFont="1" applyFill="1" applyBorder="1" applyAlignment="1">
      <alignment horizontal="center" vertical="center" wrapText="1"/>
    </xf>
    <xf numFmtId="165" fontId="4" fillId="0" borderId="0" xfId="3" applyNumberFormat="1" applyFont="1" applyAlignment="1" applyProtection="1">
      <alignment horizontal="left" vertical="top" wrapText="1"/>
    </xf>
    <xf numFmtId="0" fontId="4" fillId="2" borderId="13" xfId="5" applyFont="1" applyFill="1" applyBorder="1" applyAlignment="1">
      <alignment horizontal="center" vertical="center" wrapText="1"/>
    </xf>
    <xf numFmtId="0" fontId="5" fillId="2" borderId="14" xfId="5" applyFont="1" applyFill="1" applyBorder="1" applyAlignment="1">
      <alignment horizontal="center" vertical="center" wrapText="1"/>
    </xf>
    <xf numFmtId="0" fontId="7" fillId="0" borderId="0" xfId="5" applyFont="1" applyAlignment="1">
      <alignment horizontal="left" wrapText="1"/>
    </xf>
    <xf numFmtId="165" fontId="27" fillId="0" borderId="7" xfId="5" applyNumberFormat="1" applyFont="1" applyBorder="1" applyAlignment="1">
      <alignment horizontal="center" vertical="top" wrapText="1"/>
    </xf>
    <xf numFmtId="165" fontId="8" fillId="0" borderId="17" xfId="5" applyNumberFormat="1" applyFont="1" applyBorder="1" applyAlignment="1">
      <alignment horizontal="center" vertical="center" wrapText="1"/>
    </xf>
    <xf numFmtId="165" fontId="8" fillId="0" borderId="18" xfId="5" applyNumberFormat="1" applyFont="1" applyBorder="1" applyAlignment="1">
      <alignment horizontal="center" vertical="center" wrapText="1"/>
    </xf>
    <xf numFmtId="164" fontId="9" fillId="0" borderId="17" xfId="2" applyFont="1" applyFill="1" applyBorder="1" applyAlignment="1">
      <alignment horizontal="center" wrapText="1"/>
    </xf>
    <xf numFmtId="164" fontId="9" fillId="0" borderId="18" xfId="2" applyFont="1" applyFill="1" applyBorder="1" applyAlignment="1">
      <alignment horizontal="center" wrapText="1"/>
    </xf>
    <xf numFmtId="164" fontId="8" fillId="0" borderId="11" xfId="5" applyNumberFormat="1" applyFont="1" applyFill="1" applyBorder="1" applyAlignment="1">
      <alignment horizontal="center" wrapText="1"/>
    </xf>
    <xf numFmtId="164" fontId="8" fillId="0" borderId="9" xfId="5" applyNumberFormat="1" applyFont="1" applyFill="1" applyBorder="1" applyAlignment="1">
      <alignment horizontal="center" wrapText="1"/>
    </xf>
    <xf numFmtId="164" fontId="8" fillId="0" borderId="10" xfId="5" applyNumberFormat="1" applyFont="1" applyFill="1" applyBorder="1" applyAlignment="1">
      <alignment horizontal="center" wrapText="1"/>
    </xf>
    <xf numFmtId="0" fontId="3" fillId="0" borderId="19" xfId="5" applyFont="1" applyBorder="1" applyAlignment="1">
      <alignment horizontal="center" vertical="center"/>
    </xf>
    <xf numFmtId="0" fontId="3" fillId="0" borderId="12" xfId="5" applyFont="1" applyBorder="1" applyAlignment="1">
      <alignment horizontal="center" vertical="center"/>
    </xf>
    <xf numFmtId="0" fontId="3" fillId="0" borderId="20" xfId="5" applyFont="1" applyBorder="1" applyAlignment="1">
      <alignment horizontal="center" vertical="center"/>
    </xf>
    <xf numFmtId="0" fontId="3" fillId="0" borderId="15" xfId="5" applyFont="1" applyBorder="1" applyAlignment="1">
      <alignment horizontal="center" vertical="center"/>
    </xf>
    <xf numFmtId="0" fontId="3" fillId="0" borderId="7" xfId="5" applyFont="1" applyBorder="1" applyAlignment="1">
      <alignment horizontal="center" vertical="center"/>
    </xf>
    <xf numFmtId="0" fontId="3" fillId="0" borderId="16" xfId="5" applyFont="1" applyBorder="1" applyAlignment="1">
      <alignment horizontal="center" vertical="center"/>
    </xf>
    <xf numFmtId="164" fontId="8" fillId="0" borderId="19" xfId="5" applyNumberFormat="1" applyFont="1" applyFill="1" applyBorder="1" applyAlignment="1">
      <alignment horizontal="center" wrapText="1"/>
    </xf>
    <xf numFmtId="164" fontId="8" fillId="0" borderId="12" xfId="5" applyNumberFormat="1" applyFont="1" applyFill="1" applyBorder="1" applyAlignment="1">
      <alignment horizontal="center" wrapText="1"/>
    </xf>
    <xf numFmtId="164" fontId="8" fillId="0" borderId="20" xfId="5" applyNumberFormat="1" applyFont="1" applyFill="1" applyBorder="1" applyAlignment="1">
      <alignment horizontal="center" wrapText="1"/>
    </xf>
    <xf numFmtId="164" fontId="8" fillId="0" borderId="15" xfId="5" applyNumberFormat="1" applyFont="1" applyFill="1" applyBorder="1" applyAlignment="1">
      <alignment horizontal="center" wrapText="1"/>
    </xf>
    <xf numFmtId="164" fontId="8" fillId="0" borderId="7" xfId="5" applyNumberFormat="1" applyFont="1" applyFill="1" applyBorder="1" applyAlignment="1">
      <alignment horizontal="center" wrapText="1"/>
    </xf>
    <xf numFmtId="164" fontId="8" fillId="0" borderId="16" xfId="5" applyNumberFormat="1" applyFont="1" applyFill="1" applyBorder="1" applyAlignment="1">
      <alignment horizontal="center" wrapText="1"/>
    </xf>
    <xf numFmtId="165" fontId="8" fillId="0" borderId="11" xfId="5" applyNumberFormat="1" applyFont="1" applyBorder="1" applyAlignment="1">
      <alignment horizontal="center" vertical="top" wrapText="1"/>
    </xf>
    <xf numFmtId="165" fontId="8" fillId="0" borderId="9" xfId="5" applyNumberFormat="1" applyFont="1" applyBorder="1" applyAlignment="1">
      <alignment horizontal="center" vertical="top" wrapText="1"/>
    </xf>
  </cellXfs>
  <cellStyles count="10">
    <cellStyle name="Comma 2" xfId="1"/>
    <cellStyle name="Comma_PONUDE" xfId="2"/>
    <cellStyle name="Normal" xfId="0" builtinId="0"/>
    <cellStyle name="Normal_Formular" xfId="3"/>
    <cellStyle name="Normal_ka_kod" xfId="4"/>
    <cellStyle name="Normal_PONUDE" xfId="5"/>
    <cellStyle name="Normal_Važeći Anđeli i Francici" xfId="6"/>
    <cellStyle name="Obično 2" xfId="7"/>
    <cellStyle name="Obično_FAKTOR" xfId="8"/>
    <cellStyle name="Style 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2" name="Rectangle 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 name="Rectangle 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 name="Rectangle 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 name="Rectangle 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 name="Rectangle 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 name="Rectangle 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 name="Rectangle 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 name="Rectangle 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 name="Rectangle 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 name="Rectangle 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 name="Rectangle 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 name="Rectangle 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 name="Rectangle 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 name="Rectangle 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 name="Rectangle 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 name="Rectangle 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 name="Rectangle 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 name="Rectangle 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 name="Rectangle 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 name="Rectangle 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 name="Rectangle 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 name="Rectangle 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 name="Rectangle 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 name="Rectangle 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 name="Rectangle 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 name="Rectangle 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 name="Rectangle 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 name="Rectangle 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 name="Rectangle 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 name="Rectangle 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 name="Rectangle 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 name="Rectangle 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 name="Rectangle 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 name="Rectangle 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 name="Rectangle 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 name="Rectangle 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 name="Rectangle 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 name="Rectangle 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 name="Rectangle 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 name="Rectangle 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 name="Rectangle 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 name="Rectangle 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 name="Rectangle 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 name="Rectangle 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 name="Rectangle 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 name="Rectangle 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 name="Rectangle 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 name="Rectangle 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 name="Rectangle 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 name="Rectangle 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 name="Rectangle 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 name="Rectangle 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 name="Rectangle 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 name="Rectangle 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 name="Rectangle 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 name="Rectangle 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 name="Rectangle 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 name="Rectangle 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0" name="Rectangle 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1" name="Rectangle 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2" name="Rectangle 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3" name="Rectangle 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4" name="Rectangle 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5" name="Rectangle 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6" name="Rectangle 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7" name="Rectangle 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8" name="Rectangle 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9" name="Rectangle 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0" name="Rectangle 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1" name="Rectangle 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2" name="Rectangle 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3" name="Rectangle 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4" name="Rectangle 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5" name="Rectangle 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6" name="Rectangle 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7" name="Rectangle 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8" name="Rectangle 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79" name="Rectangle 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0" name="Rectangle 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1" name="Rectangle 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2" name="Rectangle 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3" name="Rectangle 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4" name="Rectangle 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5" name="Rectangle 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6" name="Rectangle 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7" name="Rectangle 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8" name="Rectangle 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89" name="Rectangle 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0" name="Rectangle 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1" name="Rectangle 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2" name="Rectangle 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3" name="Rectangle 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4" name="Rectangle 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5" name="Rectangle 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6" name="Rectangle 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7" name="Rectangle 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8" name="Rectangle 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99" name="Rectangle 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0" name="Rectangle 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1" name="Rectangle 1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2" name="Rectangle 1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3" name="Rectangle 1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4" name="Rectangle 1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5" name="Rectangle 1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6" name="Rectangle 1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7" name="Rectangle 1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8" name="Rectangle 1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09" name="Rectangle 1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0" name="Rectangle 1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1" name="Rectangle 1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2" name="Rectangle 1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3" name="Rectangle 1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 name="Rectangle 1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 name="Rectangle 1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6" name="Rectangle 1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7" name="Rectangle 1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8" name="Rectangle 1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9" name="Rectangle 1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0" name="Rectangle 1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1" name="Rectangle 1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2" name="Rectangle 1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3" name="Rectangle 1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4" name="Rectangle 1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5" name="Rectangle 1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6" name="Rectangle 1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7" name="Rectangle 1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8" name="Rectangle 1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29" name="Rectangle 1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0" name="Rectangle 1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1" name="Rectangle 1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2" name="Rectangle 1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3" name="Rectangle 1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4" name="Rectangle 1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5" name="Rectangle 1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6" name="Rectangle 1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7" name="Rectangle 1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8" name="Rectangle 1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39" name="Rectangle 1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0" name="Rectangle 1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1" name="Rectangle 1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2" name="Rectangle 1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3" name="Rectangle 1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4" name="Rectangle 1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5" name="Rectangle 1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6" name="Rectangle 1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7" name="Rectangle 1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8" name="Rectangle 1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49" name="Rectangle 1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0" name="Rectangle 1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1" name="Rectangle 1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2" name="Rectangle 1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3" name="Rectangle 1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4" name="Rectangle 1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5" name="Rectangle 1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6" name="Rectangle 1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7" name="Rectangle 1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8" name="Rectangle 1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59" name="Rectangle 1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0" name="Rectangle 1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1" name="Rectangle 1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2" name="Rectangle 1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3" name="Rectangle 1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4" name="Rectangle 1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5" name="Rectangle 1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6" name="Rectangle 1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7" name="Rectangle 1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8" name="Rectangle 1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69" name="Rectangle 1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0" name="Rectangle 1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1" name="Rectangle 1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2" name="Rectangle 1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3" name="Rectangle 1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4" name="Rectangle 1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5" name="Rectangle 1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6" name="Rectangle 1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7" name="Rectangle 1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8" name="Rectangle 1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79" name="Rectangle 1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0" name="Rectangle 1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1" name="Rectangle 1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2" name="Rectangle 1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3" name="Rectangle 1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4" name="Rectangle 1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5" name="Rectangle 1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6" name="Rectangle 1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7" name="Rectangle 1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8" name="Rectangle 1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89" name="Rectangle 1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0" name="Rectangle 1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1" name="Rectangle 1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2" name="Rectangle 1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3" name="Rectangle 1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4" name="Rectangle 1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5" name="Rectangle 1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6" name="Rectangle 1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7" name="Rectangle 1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8" name="Rectangle 1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99" name="Rectangle 1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0" name="Rectangle 1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1" name="Rectangle 2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2" name="Rectangle 2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3" name="Rectangle 2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4" name="Rectangle 2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5" name="Rectangle 2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6" name="Rectangle 2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7" name="Rectangle 2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8" name="Rectangle 2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09" name="Rectangle 2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0" name="Rectangle 2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1" name="Rectangle 2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2" name="Rectangle 2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3" name="Rectangle 2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4" name="Rectangle 2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5" name="Rectangle 2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6" name="Rectangle 2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7" name="Rectangle 2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8" name="Rectangle 2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19" name="Rectangle 2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0" name="Rectangle 2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1" name="Rectangle 2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2" name="Rectangle 2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3" name="Rectangle 2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4" name="Rectangle 2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5" name="Rectangle 2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6" name="Rectangle 2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7" name="Rectangle 2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8" name="Rectangle 2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29" name="Rectangle 2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0" name="Rectangle 2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1" name="Rectangle 2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2" name="Rectangle 2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3" name="Rectangle 2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4" name="Rectangle 2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5" name="Rectangle 2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6" name="Rectangle 2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7" name="Rectangle 2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8" name="Rectangle 2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39" name="Rectangle 2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0" name="Rectangle 2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1" name="Rectangle 2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2" name="Rectangle 2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3" name="Rectangle 2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4" name="Rectangle 2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5" name="Rectangle 2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6" name="Rectangle 2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7" name="Rectangle 2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8" name="Rectangle 2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49" name="Rectangle 2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0" name="Rectangle 2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1" name="Rectangle 2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2" name="Rectangle 2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3" name="Rectangle 2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4" name="Rectangle 2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5" name="Rectangle 2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6" name="Rectangle 2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7" name="Rectangle 2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8" name="Rectangle 2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59" name="Rectangle 2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0" name="Rectangle 2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1" name="Rectangle 2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2" name="Rectangle 2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3" name="Rectangle 2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4" name="Rectangle 2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5" name="Rectangle 2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6" name="Rectangle 2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7" name="Rectangle 2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8" name="Rectangle 2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69" name="Rectangle 2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0" name="Rectangle 2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1" name="Rectangle 2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2" name="Rectangle 2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3" name="Rectangle 2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4" name="Rectangle 2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5" name="Rectangle 2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6" name="Rectangle 2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7" name="Rectangle 2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8" name="Rectangle 2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79" name="Rectangle 2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0" name="Rectangle 2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1" name="Rectangle 2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2" name="Rectangle 2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3" name="Rectangle 2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4" name="Rectangle 2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5" name="Rectangle 2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6" name="Rectangle 2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7" name="Rectangle 2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8" name="Rectangle 2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89" name="Rectangle 2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0" name="Rectangle 2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1" name="Rectangle 2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2" name="Rectangle 2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3" name="Rectangle 2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4" name="Rectangle 2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5" name="Rectangle 2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6" name="Rectangle 2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7" name="Rectangle 2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8" name="Rectangle 2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299" name="Rectangle 2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0" name="Rectangle 2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1" name="Rectangle 3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2" name="Rectangle 3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3" name="Rectangle 3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4" name="Rectangle 3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5" name="Rectangle 3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6" name="Rectangle 3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7" name="Rectangle 3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8" name="Rectangle 3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09" name="Rectangle 3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0" name="Rectangle 3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1" name="Rectangle 3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2" name="Rectangle 3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3" name="Rectangle 3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4" name="Rectangle 3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5" name="Rectangle 3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6" name="Rectangle 3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7" name="Rectangle 3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8" name="Rectangle 3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19" name="Rectangle 3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0" name="Rectangle 3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1" name="Rectangle 3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2" name="Rectangle 3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3" name="Rectangle 3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4" name="Rectangle 3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5" name="Rectangle 3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6" name="Rectangle 3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7" name="Rectangle 3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8" name="Rectangle 3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29" name="Rectangle 3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0" name="Rectangle 3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1" name="Rectangle 3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2" name="Rectangle 3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3" name="Rectangle 3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4" name="Rectangle 3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5" name="Rectangle 3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6" name="Rectangle 3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7" name="Rectangle 3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8" name="Rectangle 3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39" name="Rectangle 3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0" name="Rectangle 3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1" name="Rectangle 3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2" name="Rectangle 3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3" name="Rectangle 3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4" name="Rectangle 3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5" name="Rectangle 3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6" name="Rectangle 3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7" name="Rectangle 3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8" name="Rectangle 3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49" name="Rectangle 3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0" name="Rectangle 3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1" name="Rectangle 3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2" name="Rectangle 3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3" name="Rectangle 3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4" name="Rectangle 3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5" name="Rectangle 3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6" name="Rectangle 3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7" name="Rectangle 3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8" name="Rectangle 3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59" name="Rectangle 3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0" name="Rectangle 3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1" name="Rectangle 3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2" name="Rectangle 3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3" name="Rectangle 3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4" name="Rectangle 3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5" name="Rectangle 3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6" name="Rectangle 3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7" name="Rectangle 3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8" name="Rectangle 3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69" name="Rectangle 3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0" name="Rectangle 3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1" name="Rectangle 3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2" name="Rectangle 3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3" name="Rectangle 3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4" name="Rectangle 3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5" name="Rectangle 3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6" name="Rectangle 3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7" name="Rectangle 3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8" name="Rectangle 3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79" name="Rectangle 3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 name="Rectangle 3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 name="Rectangle 3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 name="Rectangle 3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 name="Rectangle 3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 name="Rectangle 3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 name="Rectangle 3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 name="Rectangle 3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 name="Rectangle 3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 name="Rectangle 3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 name="Rectangle 3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 name="Rectangle 3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 name="Rectangle 3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 name="Rectangle 3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 name="Rectangle 3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 name="Rectangle 3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 name="Rectangle 3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 name="Rectangle 3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 name="Rectangle 3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 name="Rectangle 3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 name="Rectangle 3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 name="Rectangle 3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 name="Rectangle 4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 name="Rectangle 4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 name="Rectangle 4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 name="Rectangle 4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 name="Rectangle 4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 name="Rectangle 4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 name="Rectangle 4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 name="Rectangle 4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 name="Rectangle 4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 name="Rectangle 4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 name="Rectangle 4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 name="Rectangle 4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 name="Rectangle 4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 name="Rectangle 4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 name="Rectangle 4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 name="Rectangle 4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 name="Rectangle 4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 name="Rectangle 4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 name="Rectangle 4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 name="Rectangle 4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 name="Rectangle 4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 name="Rectangle 4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 name="Rectangle 4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 name="Rectangle 4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 name="Rectangle 4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 name="Rectangle 4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 name="Rectangle 4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 name="Rectangle 4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 name="Rectangle 4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 name="Rectangle 4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 name="Rectangle 4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 name="Rectangle 4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 name="Rectangle 4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 name="Rectangle 4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 name="Rectangle 4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 name="Rectangle 4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 name="Rectangle 4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 name="Rectangle 4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 name="Rectangle 4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0" name="Rectangle 4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1" name="Rectangle 4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2" name="Rectangle 4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3" name="Rectangle 4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4" name="Rectangle 4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5" name="Rectangle 4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6" name="Rectangle 4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7" name="Rectangle 4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8" name="Rectangle 4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9" name="Rectangle 4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0" name="Rectangle 4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1" name="Rectangle 4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2" name="Rectangle 4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3" name="Rectangle 4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4" name="Rectangle 4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5" name="Rectangle 4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6" name="Rectangle 4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7" name="Rectangle 4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8" name="Rectangle 4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59" name="Rectangle 4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0" name="Rectangle 4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1" name="Rectangle 4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2" name="Rectangle 4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3" name="Rectangle 4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4" name="Rectangle 4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5" name="Rectangle 4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6" name="Rectangle 4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7" name="Rectangle 4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8" name="Rectangle 4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69" name="Rectangle 4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0" name="Rectangle 4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1" name="Rectangle 4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2" name="Rectangle 4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3" name="Rectangle 4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4" name="Rectangle 4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5" name="Rectangle 4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6" name="Rectangle 4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7" name="Rectangle 4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8" name="Rectangle 4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79" name="Rectangle 4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0" name="Rectangle 4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1" name="Rectangle 4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2" name="Rectangle 4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3" name="Rectangle 4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4" name="Rectangle 4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5" name="Rectangle 4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6" name="Rectangle 4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7" name="Rectangle 4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8" name="Rectangle 4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89" name="Rectangle 4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0" name="Rectangle 4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1" name="Rectangle 4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2" name="Rectangle 4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3" name="Rectangle 4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4" name="Rectangle 4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5" name="Rectangle 4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6" name="Rectangle 4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7" name="Rectangle 4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8" name="Rectangle 4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99" name="Rectangle 4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0" name="Rectangle 4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1" name="Rectangle 5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2" name="Rectangle 5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3" name="Rectangle 5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4" name="Rectangle 5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5" name="Rectangle 5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6" name="Rectangle 5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7" name="Rectangle 5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8" name="Rectangle 5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09" name="Rectangle 5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0" name="Rectangle 5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1" name="Rectangle 5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2" name="Rectangle 5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3" name="Rectangle 5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4" name="Rectangle 5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5" name="Rectangle 5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6" name="Rectangle 5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7" name="Rectangle 5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8" name="Rectangle 5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19" name="Rectangle 5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0" name="Rectangle 5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1" name="Rectangle 5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2" name="Rectangle 5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3" name="Rectangle 5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4" name="Rectangle 5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5" name="Rectangle 5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6" name="Rectangle 5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7" name="Rectangle 5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8" name="Rectangle 5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29" name="Rectangle 5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0" name="Rectangle 5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1" name="Rectangle 5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2" name="Rectangle 5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3" name="Rectangle 5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4" name="Rectangle 5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5" name="Rectangle 5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6" name="Rectangle 5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7" name="Rectangle 5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8" name="Rectangle 5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39" name="Rectangle 5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0" name="Rectangle 5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1" name="Rectangle 5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2" name="Rectangle 5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3" name="Rectangle 5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4" name="Rectangle 5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5" name="Rectangle 5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6" name="Rectangle 5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7" name="Rectangle 5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8" name="Rectangle 5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49" name="Rectangle 5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0" name="Rectangle 5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1" name="Rectangle 5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2" name="Rectangle 5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3" name="Rectangle 5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4" name="Rectangle 5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5" name="Rectangle 5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6" name="Rectangle 5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7" name="Rectangle 5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8" name="Rectangle 5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59" name="Rectangle 5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0" name="Rectangle 5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1" name="Rectangle 5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2" name="Rectangle 5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3" name="Rectangle 5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4" name="Rectangle 5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5" name="Rectangle 5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6" name="Rectangle 5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7" name="Rectangle 5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8" name="Rectangle 5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69" name="Rectangle 5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0" name="Rectangle 5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1" name="Rectangle 5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2" name="Rectangle 5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3" name="Rectangle 5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4" name="Rectangle 5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5" name="Rectangle 5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6" name="Rectangle 5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7" name="Rectangle 5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8" name="Rectangle 5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79" name="Rectangle 5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0" name="Rectangle 5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1" name="Rectangle 5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2" name="Rectangle 5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3" name="Rectangle 5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4" name="Rectangle 5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5" name="Rectangle 5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6" name="Rectangle 5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7" name="Rectangle 5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8" name="Rectangle 5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89" name="Rectangle 5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0" name="Rectangle 5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1" name="Rectangle 5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2" name="Rectangle 5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3" name="Rectangle 5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4" name="Rectangle 5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5" name="Rectangle 5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6" name="Rectangle 5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7" name="Rectangle 5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8" name="Rectangle 5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599" name="Rectangle 5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00" name="Rectangle 5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601" name="Rectangle 6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2" name="Rectangle 6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3" name="Rectangle 6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4" name="Rectangle 6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5" name="Rectangle 6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6" name="Rectangle 6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7" name="Rectangle 6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8" name="Rectangle 6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09" name="Rectangle 6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0" name="Rectangle 6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1" name="Rectangle 6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2" name="Rectangle 6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3" name="Rectangle 6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4" name="Rectangle 6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5" name="Rectangle 6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6" name="Rectangle 6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7" name="Rectangle 6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8" name="Rectangle 6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19" name="Rectangle 6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0" name="Rectangle 6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1" name="Rectangle 6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2" name="Rectangle 6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3" name="Rectangle 6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4" name="Rectangle 6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5" name="Rectangle 6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6" name="Rectangle 6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7" name="Rectangle 6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8" name="Rectangle 6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29" name="Rectangle 6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0" name="Rectangle 6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1" name="Rectangle 6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2" name="Rectangle 6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3" name="Rectangle 6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4" name="Rectangle 6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5" name="Rectangle 6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6" name="Rectangle 6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7" name="Rectangle 6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8" name="Rectangle 6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39" name="Rectangle 6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0" name="Rectangle 6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1" name="Rectangle 6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2" name="Rectangle 6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3" name="Rectangle 6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4" name="Rectangle 6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5" name="Rectangle 6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6" name="Rectangle 6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7" name="Rectangle 6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8" name="Rectangle 6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49" name="Rectangle 6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0" name="Rectangle 6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1" name="Rectangle 6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2" name="Rectangle 6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3" name="Rectangle 6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4" name="Rectangle 6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5" name="Rectangle 6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6" name="Rectangle 6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7" name="Rectangle 6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8" name="Rectangle 6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59" name="Rectangle 6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0" name="Rectangle 6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1" name="Rectangle 6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2" name="Rectangle 6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3" name="Rectangle 6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4" name="Rectangle 6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5" name="Rectangle 6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6" name="Rectangle 6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7" name="Rectangle 6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8" name="Rectangle 6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69" name="Rectangle 6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0" name="Rectangle 6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1" name="Rectangle 6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2" name="Rectangle 6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3" name="Rectangle 6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4" name="Rectangle 6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5" name="Rectangle 6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6" name="Rectangle 6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7" name="Rectangle 6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8" name="Rectangle 6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79" name="Rectangle 6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 name="Rectangle 6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 name="Rectangle 6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 name="Rectangle 6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 name="Rectangle 6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 name="Rectangle 6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 name="Rectangle 6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 name="Rectangle 6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 name="Rectangle 6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 name="Rectangle 6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 name="Rectangle 6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 name="Rectangle 6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 name="Rectangle 6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 name="Rectangle 6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 name="Rectangle 6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 name="Rectangle 6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 name="Rectangle 6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 name="Rectangle 6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 name="Rectangle 6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 name="Rectangle 6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 name="Rectangle 6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 name="Rectangle 6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 name="Rectangle 7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 name="Rectangle 7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 name="Rectangle 7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 name="Rectangle 7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 name="Rectangle 7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 name="Rectangle 7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 name="Rectangle 7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 name="Rectangle 7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 name="Rectangle 7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 name="Rectangle 7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 name="Rectangle 7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 name="Rectangle 7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 name="Rectangle 7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 name="Rectangle 7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 name="Rectangle 7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 name="Rectangle 7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 name="Rectangle 7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 name="Rectangle 7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 name="Rectangle 7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 name="Rectangle 7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 name="Rectangle 7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 name="Rectangle 7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 name="Rectangle 7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 name="Rectangle 7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 name="Rectangle 7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 name="Rectangle 7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 name="Rectangle 7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 name="Rectangle 7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 name="Rectangle 7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 name="Rectangle 7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 name="Rectangle 7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 name="Rectangle 7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 name="Rectangle 7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 name="Rectangle 7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 name="Rectangle 7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 name="Rectangle 7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 name="Rectangle 7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 name="Rectangle 7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 name="Rectangle 7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 name="Rectangle 7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 name="Rectangle 7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 name="Rectangle 7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 name="Rectangle 7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 name="Rectangle 7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 name="Rectangle 7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 name="Rectangle 7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 name="Rectangle 7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 name="Rectangle 7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 name="Rectangle 7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 name="Rectangle 7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 name="Rectangle 7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 name="Rectangle 7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 name="Rectangle 7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 name="Rectangle 7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 name="Rectangle 7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 name="Rectangle 7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 name="Rectangle 7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 name="Rectangle 7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 name="Rectangle 7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0" name="Rectangle 7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1" name="Rectangle 7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2" name="Rectangle 7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3" name="Rectangle 7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4" name="Rectangle 7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5" name="Rectangle 7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6" name="Rectangle 7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7" name="Rectangle 7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8" name="Rectangle 7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9" name="Rectangle 7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0" name="Rectangle 7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1" name="Rectangle 7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2" name="Rectangle 7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3" name="Rectangle 7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4" name="Rectangle 7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5" name="Rectangle 7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6" name="Rectangle 7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7" name="Rectangle 7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8" name="Rectangle 7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79" name="Rectangle 7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0" name="Rectangle 7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1" name="Rectangle 7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2" name="Rectangle 7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3" name="Rectangle 7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4" name="Rectangle 7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5" name="Rectangle 7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6" name="Rectangle 7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7" name="Rectangle 7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8" name="Rectangle 7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89" name="Rectangle 7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0" name="Rectangle 7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1" name="Rectangle 7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2" name="Rectangle 7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3" name="Rectangle 7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4" name="Rectangle 7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5" name="Rectangle 7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6" name="Rectangle 7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7" name="Rectangle 7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8" name="Rectangle 7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99" name="Rectangle 7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0" name="Rectangle 7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1" name="Rectangle 8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2" name="Rectangle 8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3" name="Rectangle 8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4" name="Rectangle 8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5" name="Rectangle 8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6" name="Rectangle 8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7" name="Rectangle 8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8" name="Rectangle 8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09" name="Rectangle 8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0" name="Rectangle 8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1" name="Rectangle 8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2" name="Rectangle 8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3" name="Rectangle 8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4" name="Rectangle 8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5" name="Rectangle 8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6" name="Rectangle 8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7" name="Rectangle 8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8" name="Rectangle 8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19" name="Rectangle 8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0" name="Rectangle 8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1" name="Rectangle 8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2" name="Rectangle 8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3" name="Rectangle 8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4" name="Rectangle 8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5" name="Rectangle 8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6" name="Rectangle 8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7" name="Rectangle 8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8" name="Rectangle 8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29" name="Rectangle 8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0" name="Rectangle 8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1" name="Rectangle 8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2" name="Rectangle 8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3" name="Rectangle 8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4" name="Rectangle 8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5" name="Rectangle 8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6" name="Rectangle 8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7" name="Rectangle 8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8" name="Rectangle 8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39" name="Rectangle 8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0" name="Rectangle 8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1" name="Rectangle 8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2" name="Rectangle 8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3" name="Rectangle 8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4" name="Rectangle 8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5" name="Rectangle 8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6" name="Rectangle 8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7" name="Rectangle 8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8" name="Rectangle 8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49" name="Rectangle 8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0" name="Rectangle 8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1" name="Rectangle 8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2" name="Rectangle 8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3" name="Rectangle 8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4" name="Rectangle 8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5" name="Rectangle 8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6" name="Rectangle 8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7" name="Rectangle 8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8" name="Rectangle 8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59" name="Rectangle 8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0" name="Rectangle 8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1" name="Rectangle 8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2" name="Rectangle 8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3" name="Rectangle 8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4" name="Rectangle 8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5" name="Rectangle 8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6" name="Rectangle 8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7" name="Rectangle 8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8" name="Rectangle 8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69" name="Rectangle 8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0" name="Rectangle 8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1" name="Rectangle 8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2" name="Rectangle 8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3" name="Rectangle 8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4" name="Rectangle 8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5" name="Rectangle 8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6" name="Rectangle 8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7" name="Rectangle 8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8" name="Rectangle 8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79" name="Rectangle 8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0" name="Rectangle 8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1" name="Rectangle 8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2" name="Rectangle 8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3" name="Rectangle 8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4" name="Rectangle 8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5" name="Rectangle 8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6" name="Rectangle 8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7" name="Rectangle 8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8" name="Rectangle 8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89" name="Rectangle 8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0" name="Rectangle 8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1" name="Rectangle 8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2" name="Rectangle 8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3" name="Rectangle 8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4" name="Rectangle 8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5" name="Rectangle 8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6" name="Rectangle 8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7" name="Rectangle 8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8" name="Rectangle 8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899" name="Rectangle 8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0" name="Rectangle 8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1" name="Rectangle 9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2" name="Rectangle 9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3" name="Rectangle 9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4" name="Rectangle 9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5" name="Rectangle 9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6" name="Rectangle 9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7" name="Rectangle 9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8" name="Rectangle 9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09" name="Rectangle 9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0" name="Rectangle 9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1" name="Rectangle 9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2" name="Rectangle 9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3" name="Rectangle 9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4" name="Rectangle 9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5" name="Rectangle 9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6" name="Rectangle 9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7" name="Rectangle 9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8" name="Rectangle 9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19" name="Rectangle 9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0" name="Rectangle 9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1" name="Rectangle 9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2" name="Rectangle 9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3" name="Rectangle 9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4" name="Rectangle 9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5" name="Rectangle 9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6" name="Rectangle 9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7" name="Rectangle 9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8" name="Rectangle 9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29" name="Rectangle 9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0" name="Rectangle 9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1" name="Rectangle 9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2" name="Rectangle 9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3" name="Rectangle 9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4" name="Rectangle 9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5" name="Rectangle 9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6" name="Rectangle 9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7" name="Rectangle 9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8" name="Rectangle 9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39" name="Rectangle 9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0" name="Rectangle 9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1" name="Rectangle 9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2" name="Rectangle 9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3" name="Rectangle 9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4" name="Rectangle 9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5" name="Rectangle 9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6" name="Rectangle 9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7" name="Rectangle 9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8" name="Rectangle 9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49" name="Rectangle 9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0" name="Rectangle 9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1" name="Rectangle 9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2" name="Rectangle 9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3" name="Rectangle 9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4" name="Rectangle 9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5" name="Rectangle 9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6" name="Rectangle 9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7" name="Rectangle 9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8" name="Rectangle 9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59" name="Rectangle 9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0" name="Rectangle 9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1" name="Rectangle 9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2" name="Rectangle 9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3" name="Rectangle 9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4" name="Rectangle 9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5" name="Rectangle 9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6" name="Rectangle 9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7" name="Rectangle 9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8" name="Rectangle 9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69" name="Rectangle 9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0" name="Rectangle 9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1" name="Rectangle 9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2" name="Rectangle 9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3" name="Rectangle 9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4" name="Rectangle 9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5" name="Rectangle 9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6" name="Rectangle 9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7" name="Rectangle 9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8" name="Rectangle 9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79" name="Rectangle 9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0" name="Rectangle 9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1" name="Rectangle 9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2" name="Rectangle 9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3" name="Rectangle 9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4" name="Rectangle 9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5" name="Rectangle 9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6" name="Rectangle 9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7" name="Rectangle 9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8" name="Rectangle 9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89" name="Rectangle 9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0" name="Rectangle 9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1" name="Rectangle 9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2" name="Rectangle 9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3" name="Rectangle 9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4" name="Rectangle 9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5" name="Rectangle 9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6" name="Rectangle 9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7" name="Rectangle 9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8" name="Rectangle 9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999" name="Rectangle 9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0" name="Rectangle 9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1" name="Rectangle 10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2" name="Rectangle 10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3" name="Rectangle 10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4" name="Rectangle 10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5" name="Rectangle 10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6" name="Rectangle 10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7" name="Rectangle 10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8" name="Rectangle 10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09" name="Rectangle 10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0" name="Rectangle 10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1" name="Rectangle 10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2" name="Rectangle 10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3" name="Rectangle 10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4" name="Rectangle 10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5" name="Rectangle 10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6" name="Rectangle 10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7" name="Rectangle 10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8" name="Rectangle 10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19" name="Rectangle 10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0" name="Rectangle 10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1" name="Rectangle 10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2" name="Rectangle 10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3" name="Rectangle 10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4" name="Rectangle 10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5" name="Rectangle 10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6" name="Rectangle 10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7" name="Rectangle 10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8" name="Rectangle 10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29" name="Rectangle 10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0" name="Rectangle 10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1" name="Rectangle 10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2" name="Rectangle 10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3" name="Rectangle 10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4" name="Rectangle 10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5" name="Rectangle 10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6" name="Rectangle 10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7" name="Rectangle 10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8" name="Rectangle 10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39" name="Rectangle 10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0" name="Rectangle 10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1" name="Rectangle 10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2" name="Rectangle 10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3" name="Rectangle 10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4" name="Rectangle 10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5" name="Rectangle 10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6" name="Rectangle 10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7" name="Rectangle 10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8" name="Rectangle 10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49" name="Rectangle 10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0" name="Rectangle 10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1" name="Rectangle 10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2" name="Rectangle 10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3" name="Rectangle 10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4" name="Rectangle 10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5" name="Rectangle 10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6" name="Rectangle 10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7" name="Rectangle 10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8" name="Rectangle 10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59" name="Rectangle 10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0" name="Rectangle 10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1" name="Rectangle 10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2" name="Rectangle 10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3" name="Rectangle 10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4" name="Rectangle 10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5" name="Rectangle 10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6" name="Rectangle 10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7" name="Rectangle 10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8" name="Rectangle 10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69" name="Rectangle 10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0" name="Rectangle 10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1" name="Rectangle 10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2" name="Rectangle 10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3" name="Rectangle 10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4" name="Rectangle 10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5" name="Rectangle 10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6" name="Rectangle 10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7" name="Rectangle 10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8" name="Rectangle 10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79" name="Rectangle 10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0" name="Rectangle 10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1" name="Rectangle 10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2" name="Rectangle 10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3" name="Rectangle 10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4" name="Rectangle 10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5" name="Rectangle 10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6" name="Rectangle 10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7" name="Rectangle 10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8" name="Rectangle 10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89" name="Rectangle 10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0" name="Rectangle 10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1" name="Rectangle 10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2" name="Rectangle 10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3" name="Rectangle 10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4" name="Rectangle 10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5" name="Rectangle 10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6" name="Rectangle 10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7" name="Rectangle 10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8" name="Rectangle 10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099" name="Rectangle 10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0" name="Rectangle 10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1" name="Rectangle 11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2" name="Rectangle 11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3" name="Rectangle 11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4" name="Rectangle 11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5" name="Rectangle 11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6" name="Rectangle 11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7" name="Rectangle 11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8" name="Rectangle 11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09" name="Rectangle 11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0" name="Rectangle 11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1" name="Rectangle 11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2" name="Rectangle 11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3" name="Rectangle 11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4" name="Rectangle 11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5" name="Rectangle 11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6" name="Rectangle 11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7" name="Rectangle 11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8" name="Rectangle 11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19" name="Rectangle 11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0" name="Rectangle 11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1" name="Rectangle 11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2" name="Rectangle 11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3" name="Rectangle 11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4" name="Rectangle 11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5" name="Rectangle 11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6" name="Rectangle 11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7" name="Rectangle 11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8" name="Rectangle 11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29" name="Rectangle 11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0" name="Rectangle 11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1" name="Rectangle 11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2" name="Rectangle 11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3" name="Rectangle 11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4" name="Rectangle 11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5" name="Rectangle 11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6" name="Rectangle 11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7" name="Rectangle 11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8" name="Rectangle 11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39" name="Rectangle 11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0" name="Rectangle 11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1" name="Rectangle 11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2" name="Rectangle 11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3" name="Rectangle 11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4" name="Rectangle 11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5" name="Rectangle 11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6" name="Rectangle 11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7" name="Rectangle 11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8" name="Rectangle 11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49" name="Rectangle 11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0" name="Rectangle 11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1" name="Rectangle 11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2" name="Rectangle 11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3" name="Rectangle 11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4" name="Rectangle 11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5" name="Rectangle 11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6" name="Rectangle 11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7" name="Rectangle 11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8" name="Rectangle 11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59" name="Rectangle 11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0" name="Rectangle 11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1" name="Rectangle 11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2" name="Rectangle 11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3" name="Rectangle 11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4" name="Rectangle 11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5" name="Rectangle 11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6" name="Rectangle 11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7" name="Rectangle 11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8" name="Rectangle 11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69" name="Rectangle 11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0" name="Rectangle 11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1" name="Rectangle 11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2" name="Rectangle 11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3" name="Rectangle 11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4" name="Rectangle 11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5" name="Rectangle 11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6" name="Rectangle 11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7" name="Rectangle 11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8" name="Rectangle 11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79" name="Rectangle 11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0" name="Rectangle 11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1" name="Rectangle 11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2" name="Rectangle 11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3" name="Rectangle 11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4" name="Rectangle 11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5" name="Rectangle 11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6" name="Rectangle 11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7" name="Rectangle 11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8" name="Rectangle 11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89" name="Rectangle 11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0" name="Rectangle 11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1" name="Rectangle 11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2" name="Rectangle 11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3" name="Rectangle 11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4" name="Rectangle 11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5" name="Rectangle 11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6" name="Rectangle 11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7" name="Rectangle 11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8" name="Rectangle 11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199" name="Rectangle 11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0" name="Rectangle 11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1" name="Rectangle 12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2" name="Rectangle 12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3" name="Rectangle 12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4" name="Rectangle 12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5" name="Rectangle 12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6" name="Rectangle 12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7" name="Rectangle 12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8" name="Rectangle 12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09" name="Rectangle 12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0" name="Rectangle 12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1" name="Rectangle 12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2" name="Rectangle 12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3" name="Rectangle 12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4" name="Rectangle 12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5" name="Rectangle 12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6" name="Rectangle 12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7" name="Rectangle 12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8" name="Rectangle 12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19" name="Rectangle 12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0" name="Rectangle 12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1" name="Rectangle 12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2" name="Rectangle 12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3" name="Rectangle 12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4" name="Rectangle 12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5" name="Rectangle 12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6" name="Rectangle 12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7" name="Rectangle 12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8" name="Rectangle 12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29" name="Rectangle 12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0" name="Rectangle 12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1" name="Rectangle 12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2" name="Rectangle 12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3" name="Rectangle 12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4" name="Rectangle 12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5" name="Rectangle 12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6" name="Rectangle 12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7" name="Rectangle 12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8" name="Rectangle 12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39" name="Rectangle 12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0" name="Rectangle 12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1" name="Rectangle 12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2" name="Rectangle 12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3" name="Rectangle 12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4" name="Rectangle 12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5" name="Rectangle 12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6" name="Rectangle 12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7" name="Rectangle 12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8" name="Rectangle 12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49" name="Rectangle 12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0" name="Rectangle 12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1" name="Rectangle 12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2" name="Rectangle 12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3" name="Rectangle 12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4" name="Rectangle 12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5" name="Rectangle 12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6" name="Rectangle 12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7" name="Rectangle 12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8" name="Rectangle 12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59" name="Rectangle 12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0" name="Rectangle 12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1" name="Rectangle 12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2" name="Rectangle 12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3" name="Rectangle 12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4" name="Rectangle 12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5" name="Rectangle 12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6" name="Rectangle 12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7" name="Rectangle 12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8" name="Rectangle 12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69" name="Rectangle 12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0" name="Rectangle 12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1" name="Rectangle 12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2" name="Rectangle 12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3" name="Rectangle 12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4" name="Rectangle 12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5" name="Rectangle 12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6" name="Rectangle 12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7" name="Rectangle 12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8" name="Rectangle 12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79" name="Rectangle 12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0" name="Rectangle 12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1" name="Rectangle 12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2" name="Rectangle 12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3" name="Rectangle 12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4" name="Rectangle 12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5" name="Rectangle 12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6" name="Rectangle 12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7" name="Rectangle 12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8" name="Rectangle 12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89" name="Rectangle 12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0" name="Rectangle 12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1" name="Rectangle 12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2" name="Rectangle 12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3" name="Rectangle 12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4" name="Rectangle 12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5" name="Rectangle 12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6" name="Rectangle 12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7" name="Rectangle 12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8" name="Rectangle 12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299" name="Rectangle 12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0" name="Rectangle 12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1" name="Rectangle 13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2" name="Rectangle 13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3" name="Rectangle 13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4" name="Rectangle 13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5" name="Rectangle 13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6" name="Rectangle 13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7" name="Rectangle 13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8" name="Rectangle 13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09" name="Rectangle 13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0" name="Rectangle 13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1" name="Rectangle 13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2" name="Rectangle 13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3" name="Rectangle 13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4" name="Rectangle 13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5" name="Rectangle 13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6" name="Rectangle 13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7" name="Rectangle 13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8" name="Rectangle 13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19" name="Rectangle 13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0" name="Rectangle 13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1" name="Rectangle 13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2" name="Rectangle 13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3" name="Rectangle 13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4" name="Rectangle 13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5" name="Rectangle 13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6" name="Rectangle 13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7" name="Rectangle 13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8" name="Rectangle 13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29" name="Rectangle 13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0" name="Rectangle 13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1" name="Rectangle 13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2" name="Rectangle 13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3" name="Rectangle 13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4" name="Rectangle 13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5" name="Rectangle 13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6" name="Rectangle 13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7" name="Rectangle 13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8" name="Rectangle 13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39" name="Rectangle 13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0" name="Rectangle 13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1" name="Rectangle 13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2" name="Rectangle 13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3" name="Rectangle 13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4" name="Rectangle 13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5" name="Rectangle 13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6" name="Rectangle 13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7" name="Rectangle 13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8" name="Rectangle 13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49" name="Rectangle 13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0" name="Rectangle 13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1" name="Rectangle 13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2" name="Rectangle 13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3" name="Rectangle 13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4" name="Rectangle 13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5" name="Rectangle 13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6" name="Rectangle 13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7" name="Rectangle 13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8" name="Rectangle 13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59" name="Rectangle 13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0" name="Rectangle 13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1" name="Rectangle 13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2" name="Rectangle 13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3" name="Rectangle 13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4" name="Rectangle 13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5" name="Rectangle 13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6" name="Rectangle 13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7" name="Rectangle 13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8" name="Rectangle 13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69" name="Rectangle 13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0" name="Rectangle 13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1" name="Rectangle 13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2" name="Rectangle 13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3" name="Rectangle 13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4" name="Rectangle 13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5" name="Rectangle 13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6" name="Rectangle 13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7" name="Rectangle 13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8" name="Rectangle 13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79" name="Rectangle 13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0" name="Rectangle 13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1" name="Rectangle 13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2" name="Rectangle 13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3" name="Rectangle 13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4" name="Rectangle 13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5" name="Rectangle 13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6" name="Rectangle 13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7" name="Rectangle 13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8" name="Rectangle 13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89" name="Rectangle 13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0" name="Rectangle 13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1" name="Rectangle 13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2" name="Rectangle 13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3" name="Rectangle 13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4" name="Rectangle 13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5" name="Rectangle 13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6" name="Rectangle 13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7" name="Rectangle 13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8" name="Rectangle 13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399" name="Rectangle 13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400" name="Rectangle 13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1401" name="Rectangle 14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2" name="Rectangle 14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3" name="Rectangle 14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4" name="Rectangle 14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5" name="Rectangle 14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6" name="Rectangle 14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7" name="Rectangle 14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8" name="Rectangle 14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09" name="Rectangle 14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0" name="Rectangle 14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1" name="Rectangle 14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2" name="Rectangle 14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3" name="Rectangle 14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4" name="Rectangle 14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5" name="Rectangle 14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6" name="Rectangle 14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7" name="Rectangle 14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8" name="Rectangle 14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19" name="Rectangle 14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0" name="Rectangle 14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1" name="Rectangle 14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2" name="Rectangle 14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3" name="Rectangle 14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4" name="Rectangle 14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5" name="Rectangle 14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6" name="Rectangle 14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7" name="Rectangle 14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8" name="Rectangle 14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29" name="Rectangle 14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0" name="Rectangle 14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1" name="Rectangle 14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2" name="Rectangle 14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3" name="Rectangle 14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4" name="Rectangle 14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5" name="Rectangle 14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6" name="Rectangle 14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7" name="Rectangle 14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8" name="Rectangle 14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39" name="Rectangle 14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0" name="Rectangle 14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1" name="Rectangle 14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2" name="Rectangle 14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3" name="Rectangle 14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4" name="Rectangle 14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5" name="Rectangle 14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6" name="Rectangle 14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7" name="Rectangle 14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8" name="Rectangle 14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49" name="Rectangle 14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0" name="Rectangle 14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1" name="Rectangle 14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2" name="Rectangle 14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3" name="Rectangle 14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4" name="Rectangle 14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5" name="Rectangle 14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6" name="Rectangle 14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7" name="Rectangle 14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8" name="Rectangle 14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59" name="Rectangle 14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0" name="Rectangle 14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1" name="Rectangle 14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2" name="Rectangle 14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3" name="Rectangle 14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4" name="Rectangle 14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5" name="Rectangle 14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6" name="Rectangle 14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7" name="Rectangle 14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8" name="Rectangle 14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69" name="Rectangle 14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0" name="Rectangle 14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1" name="Rectangle 14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2" name="Rectangle 14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3" name="Rectangle 14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4" name="Rectangle 14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5" name="Rectangle 14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6" name="Rectangle 14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7" name="Rectangle 14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8" name="Rectangle 14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79" name="Rectangle 14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0" name="Rectangle 14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1" name="Rectangle 14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2" name="Rectangle 14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3" name="Rectangle 14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4" name="Rectangle 14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5" name="Rectangle 14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6" name="Rectangle 14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7" name="Rectangle 14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8" name="Rectangle 14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89" name="Rectangle 14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0" name="Rectangle 14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1" name="Rectangle 14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2" name="Rectangle 14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3" name="Rectangle 14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4" name="Rectangle 14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5" name="Rectangle 14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6" name="Rectangle 14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7" name="Rectangle 14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8" name="Rectangle 14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499" name="Rectangle 14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0" name="Rectangle 14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1" name="Rectangle 15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2" name="Rectangle 15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3" name="Rectangle 15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4" name="Rectangle 15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5" name="Rectangle 15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6" name="Rectangle 15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7" name="Rectangle 15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8" name="Rectangle 15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09" name="Rectangle 15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0" name="Rectangle 15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1" name="Rectangle 15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2" name="Rectangle 15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3" name="Rectangle 15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4" name="Rectangle 15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5" name="Rectangle 15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6" name="Rectangle 15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7" name="Rectangle 15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8" name="Rectangle 15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19" name="Rectangle 15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0" name="Rectangle 15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1" name="Rectangle 15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2" name="Rectangle 15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3" name="Rectangle 15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4" name="Rectangle 15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5" name="Rectangle 15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6" name="Rectangle 15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7" name="Rectangle 15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8" name="Rectangle 15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29" name="Rectangle 15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0" name="Rectangle 15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1" name="Rectangle 15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2" name="Rectangle 15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3" name="Rectangle 15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4" name="Rectangle 15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5" name="Rectangle 15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6" name="Rectangle 15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7" name="Rectangle 15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8" name="Rectangle 15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39" name="Rectangle 15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0" name="Rectangle 15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1" name="Rectangle 15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2" name="Rectangle 15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3" name="Rectangle 15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4" name="Rectangle 15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5" name="Rectangle 15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6" name="Rectangle 15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7" name="Rectangle 15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8" name="Rectangle 15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49" name="Rectangle 15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0" name="Rectangle 15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1" name="Rectangle 15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2" name="Rectangle 15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3" name="Rectangle 15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4" name="Rectangle 15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5" name="Rectangle 15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6" name="Rectangle 15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7" name="Rectangle 15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8" name="Rectangle 15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59" name="Rectangle 15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0" name="Rectangle 15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1" name="Rectangle 15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2" name="Rectangle 15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3" name="Rectangle 15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4" name="Rectangle 15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5" name="Rectangle 15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6" name="Rectangle 15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7" name="Rectangle 15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8" name="Rectangle 15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69" name="Rectangle 15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0" name="Rectangle 15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1" name="Rectangle 15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2" name="Rectangle 15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3" name="Rectangle 15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4" name="Rectangle 15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5" name="Rectangle 15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6" name="Rectangle 15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7" name="Rectangle 15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8" name="Rectangle 15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79" name="Rectangle 15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0" name="Rectangle 15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1" name="Rectangle 15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2" name="Rectangle 15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3" name="Rectangle 15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4" name="Rectangle 15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5" name="Rectangle 15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6" name="Rectangle 15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7" name="Rectangle 15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8" name="Rectangle 15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89" name="Rectangle 15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0" name="Rectangle 15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1" name="Rectangle 15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2" name="Rectangle 15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3" name="Rectangle 15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4" name="Rectangle 15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5" name="Rectangle 15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6" name="Rectangle 15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7" name="Rectangle 15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8" name="Rectangle 15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599" name="Rectangle 15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0" name="Rectangle 15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1" name="Rectangle 16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2" name="Rectangle 16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3" name="Rectangle 16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4" name="Rectangle 16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5" name="Rectangle 16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6" name="Rectangle 16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7" name="Rectangle 16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8" name="Rectangle 16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09" name="Rectangle 16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0" name="Rectangle 16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1" name="Rectangle 16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2" name="Rectangle 16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3" name="Rectangle 16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4" name="Rectangle 16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5" name="Rectangle 16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6" name="Rectangle 16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7" name="Rectangle 16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8" name="Rectangle 16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19" name="Rectangle 16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0" name="Rectangle 16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1" name="Rectangle 16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2" name="Rectangle 16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3" name="Rectangle 16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4" name="Rectangle 16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5" name="Rectangle 16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6" name="Rectangle 16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7" name="Rectangle 16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8" name="Rectangle 16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29" name="Rectangle 16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0" name="Rectangle 16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1" name="Rectangle 16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2" name="Rectangle 16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3" name="Rectangle 16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4" name="Rectangle 16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5" name="Rectangle 16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6" name="Rectangle 16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7" name="Rectangle 16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8" name="Rectangle 16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39" name="Rectangle 16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0" name="Rectangle 16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1" name="Rectangle 16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2" name="Rectangle 16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3" name="Rectangle 16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4" name="Rectangle 16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5" name="Rectangle 16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6" name="Rectangle 16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7" name="Rectangle 16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8" name="Rectangle 16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49" name="Rectangle 16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0" name="Rectangle 16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1" name="Rectangle 16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2" name="Rectangle 16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3" name="Rectangle 16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4" name="Rectangle 16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5" name="Rectangle 16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6" name="Rectangle 16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7" name="Rectangle 16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8" name="Rectangle 16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59" name="Rectangle 16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0" name="Rectangle 16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1" name="Rectangle 16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2" name="Rectangle 16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3" name="Rectangle 16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4" name="Rectangle 16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5" name="Rectangle 16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6" name="Rectangle 16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7" name="Rectangle 16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8" name="Rectangle 16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69" name="Rectangle 16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0" name="Rectangle 16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1" name="Rectangle 16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2" name="Rectangle 16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3" name="Rectangle 16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4" name="Rectangle 16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5" name="Rectangle 16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6" name="Rectangle 16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7" name="Rectangle 16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8" name="Rectangle 16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79" name="Rectangle 16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0" name="Rectangle 16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1" name="Rectangle 16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2" name="Rectangle 16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3" name="Rectangle 16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4" name="Rectangle 16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5" name="Rectangle 16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6" name="Rectangle 16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7" name="Rectangle 16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8" name="Rectangle 16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89" name="Rectangle 16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0" name="Rectangle 16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1" name="Rectangle 16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2" name="Rectangle 16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3" name="Rectangle 16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4" name="Rectangle 16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5" name="Rectangle 16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6" name="Rectangle 16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7" name="Rectangle 16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8" name="Rectangle 16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699" name="Rectangle 16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0" name="Rectangle 16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1" name="Rectangle 17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2" name="Rectangle 17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3" name="Rectangle 17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4" name="Rectangle 17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5" name="Rectangle 17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6" name="Rectangle 17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7" name="Rectangle 17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8" name="Rectangle 17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09" name="Rectangle 17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0" name="Rectangle 17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1" name="Rectangle 17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2" name="Rectangle 17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3" name="Rectangle 17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4" name="Rectangle 17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5" name="Rectangle 17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6" name="Rectangle 17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7" name="Rectangle 17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8" name="Rectangle 17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19" name="Rectangle 17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0" name="Rectangle 17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1" name="Rectangle 17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2" name="Rectangle 17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3" name="Rectangle 17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4" name="Rectangle 17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5" name="Rectangle 17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6" name="Rectangle 17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7" name="Rectangle 17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8" name="Rectangle 17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29" name="Rectangle 17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0" name="Rectangle 17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1" name="Rectangle 17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2" name="Rectangle 17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3" name="Rectangle 17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4" name="Rectangle 17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5" name="Rectangle 17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6" name="Rectangle 17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7" name="Rectangle 17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8" name="Rectangle 17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39" name="Rectangle 17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0" name="Rectangle 17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1" name="Rectangle 17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2" name="Rectangle 17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3" name="Rectangle 17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4" name="Rectangle 17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5" name="Rectangle 17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6" name="Rectangle 17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7" name="Rectangle 17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8" name="Rectangle 17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49" name="Rectangle 17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0" name="Rectangle 17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1" name="Rectangle 17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2" name="Rectangle 17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3" name="Rectangle 17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4" name="Rectangle 17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5" name="Rectangle 17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6" name="Rectangle 17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7" name="Rectangle 17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8" name="Rectangle 17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59" name="Rectangle 17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0" name="Rectangle 17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1" name="Rectangle 17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2" name="Rectangle 17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3" name="Rectangle 17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4" name="Rectangle 17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5" name="Rectangle 17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6" name="Rectangle 17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7" name="Rectangle 17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8" name="Rectangle 17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69" name="Rectangle 17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0" name="Rectangle 17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1" name="Rectangle 17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2" name="Rectangle 17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3" name="Rectangle 17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4" name="Rectangle 17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5" name="Rectangle 17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6" name="Rectangle 17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7" name="Rectangle 17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8" name="Rectangle 17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79" name="Rectangle 17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0" name="Rectangle 17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1" name="Rectangle 17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2" name="Rectangle 17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3" name="Rectangle 17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4" name="Rectangle 17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5" name="Rectangle 17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6" name="Rectangle 17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7" name="Rectangle 17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8" name="Rectangle 17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89" name="Rectangle 17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0" name="Rectangle 17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1" name="Rectangle 17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2" name="Rectangle 17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3" name="Rectangle 17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4" name="Rectangle 17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5" name="Rectangle 17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6" name="Rectangle 17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7" name="Rectangle 17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8" name="Rectangle 17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799" name="Rectangle 17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0" name="Rectangle 17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1" name="Rectangle 18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2" name="Rectangle 18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3" name="Rectangle 18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4" name="Rectangle 18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5" name="Rectangle 18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6" name="Rectangle 18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7" name="Rectangle 18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8" name="Rectangle 18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09" name="Rectangle 18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0" name="Rectangle 18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1" name="Rectangle 18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2" name="Rectangle 18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3" name="Rectangle 18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4" name="Rectangle 18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5" name="Rectangle 18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6" name="Rectangle 18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7" name="Rectangle 18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8" name="Rectangle 18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19" name="Rectangle 18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0" name="Rectangle 18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1" name="Rectangle 18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2" name="Rectangle 18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3" name="Rectangle 18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4" name="Rectangle 18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5" name="Rectangle 18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6" name="Rectangle 18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7" name="Rectangle 18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8" name="Rectangle 18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29" name="Rectangle 18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0" name="Rectangle 18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1" name="Rectangle 18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2" name="Rectangle 18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3" name="Rectangle 18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4" name="Rectangle 18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5" name="Rectangle 18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6" name="Rectangle 18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7" name="Rectangle 18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8" name="Rectangle 18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39" name="Rectangle 18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0" name="Rectangle 18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1" name="Rectangle 18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2" name="Rectangle 18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3" name="Rectangle 18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4" name="Rectangle 18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5" name="Rectangle 18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6" name="Rectangle 18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7" name="Rectangle 18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8" name="Rectangle 18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49" name="Rectangle 18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0" name="Rectangle 18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1" name="Rectangle 18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2" name="Rectangle 18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3" name="Rectangle 18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4" name="Rectangle 18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5" name="Rectangle 18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6" name="Rectangle 18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7" name="Rectangle 18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8" name="Rectangle 18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59" name="Rectangle 18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0" name="Rectangle 18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1" name="Rectangle 18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2" name="Rectangle 18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3" name="Rectangle 18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4" name="Rectangle 18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5" name="Rectangle 18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6" name="Rectangle 18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7" name="Rectangle 18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8" name="Rectangle 18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69" name="Rectangle 18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0" name="Rectangle 18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1" name="Rectangle 18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2" name="Rectangle 18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3" name="Rectangle 18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4" name="Rectangle 18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5" name="Rectangle 18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6" name="Rectangle 18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7" name="Rectangle 18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8" name="Rectangle 18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79" name="Rectangle 18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0" name="Rectangle 18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1" name="Rectangle 18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2" name="Rectangle 18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3" name="Rectangle 18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4" name="Rectangle 18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5" name="Rectangle 18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6" name="Rectangle 18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7" name="Rectangle 18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8" name="Rectangle 18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89" name="Rectangle 18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0" name="Rectangle 18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1" name="Rectangle 18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2" name="Rectangle 18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3" name="Rectangle 18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4" name="Rectangle 18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5" name="Rectangle 18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6" name="Rectangle 18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7" name="Rectangle 18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8" name="Rectangle 18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899" name="Rectangle 18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0" name="Rectangle 18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1" name="Rectangle 19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2" name="Rectangle 19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3" name="Rectangle 19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4" name="Rectangle 19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5" name="Rectangle 19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6" name="Rectangle 19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7" name="Rectangle 19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8" name="Rectangle 19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09" name="Rectangle 19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0" name="Rectangle 19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1" name="Rectangle 19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2" name="Rectangle 19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3" name="Rectangle 19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4" name="Rectangle 19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5" name="Rectangle 19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6" name="Rectangle 19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7" name="Rectangle 19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8" name="Rectangle 19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19" name="Rectangle 19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0" name="Rectangle 19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1" name="Rectangle 19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2" name="Rectangle 19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3" name="Rectangle 19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4" name="Rectangle 19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5" name="Rectangle 19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6" name="Rectangle 19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7" name="Rectangle 19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8" name="Rectangle 19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29" name="Rectangle 19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0" name="Rectangle 19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1" name="Rectangle 19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2" name="Rectangle 19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3" name="Rectangle 19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4" name="Rectangle 19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5" name="Rectangle 19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6" name="Rectangle 19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7" name="Rectangle 19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8" name="Rectangle 19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39" name="Rectangle 19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0" name="Rectangle 19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1" name="Rectangle 19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2" name="Rectangle 19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3" name="Rectangle 19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4" name="Rectangle 19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5" name="Rectangle 19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6" name="Rectangle 19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7" name="Rectangle 19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8" name="Rectangle 19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49" name="Rectangle 19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0" name="Rectangle 19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1" name="Rectangle 19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2" name="Rectangle 19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3" name="Rectangle 19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4" name="Rectangle 19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5" name="Rectangle 19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6" name="Rectangle 19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7" name="Rectangle 19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8" name="Rectangle 19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59" name="Rectangle 19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0" name="Rectangle 19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1" name="Rectangle 19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2" name="Rectangle 19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3" name="Rectangle 19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4" name="Rectangle 19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5" name="Rectangle 19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6" name="Rectangle 19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7" name="Rectangle 19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8" name="Rectangle 19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69" name="Rectangle 19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0" name="Rectangle 19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1" name="Rectangle 19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2" name="Rectangle 19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3" name="Rectangle 19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4" name="Rectangle 19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5" name="Rectangle 19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6" name="Rectangle 19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7" name="Rectangle 19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8" name="Rectangle 19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79" name="Rectangle 19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0" name="Rectangle 19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1" name="Rectangle 19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2" name="Rectangle 19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3" name="Rectangle 19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4" name="Rectangle 19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5" name="Rectangle 19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6" name="Rectangle 19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7" name="Rectangle 19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8" name="Rectangle 19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89" name="Rectangle 19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0" name="Rectangle 19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1" name="Rectangle 19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2" name="Rectangle 19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3" name="Rectangle 19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4" name="Rectangle 19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5" name="Rectangle 19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6" name="Rectangle 19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7" name="Rectangle 19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8" name="Rectangle 19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1999" name="Rectangle 19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0" name="Rectangle 19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1" name="Rectangle 20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2" name="Rectangle 20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3" name="Rectangle 20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4" name="Rectangle 20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5" name="Rectangle 20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6" name="Rectangle 20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7" name="Rectangle 20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8" name="Rectangle 20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09" name="Rectangle 20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0" name="Rectangle 20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1" name="Rectangle 20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2" name="Rectangle 20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3" name="Rectangle 20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4" name="Rectangle 20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5" name="Rectangle 20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6" name="Rectangle 20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7" name="Rectangle 20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8" name="Rectangle 20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19" name="Rectangle 20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0" name="Rectangle 20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1" name="Rectangle 20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2" name="Rectangle 20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3" name="Rectangle 20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4" name="Rectangle 20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5" name="Rectangle 20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6" name="Rectangle 20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7" name="Rectangle 20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8" name="Rectangle 20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29" name="Rectangle 20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0" name="Rectangle 20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1" name="Rectangle 20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2" name="Rectangle 20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3" name="Rectangle 20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4" name="Rectangle 20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5" name="Rectangle 20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6" name="Rectangle 20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7" name="Rectangle 20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8" name="Rectangle 20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39" name="Rectangle 20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0" name="Rectangle 20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1" name="Rectangle 20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2" name="Rectangle 20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3" name="Rectangle 20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4" name="Rectangle 20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5" name="Rectangle 20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6" name="Rectangle 20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7" name="Rectangle 20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8" name="Rectangle 20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49" name="Rectangle 20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0" name="Rectangle 20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1" name="Rectangle 20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2" name="Rectangle 20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3" name="Rectangle 20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4" name="Rectangle 20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5" name="Rectangle 20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6" name="Rectangle 20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7" name="Rectangle 20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8" name="Rectangle 20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59" name="Rectangle 20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0" name="Rectangle 20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1" name="Rectangle 20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2" name="Rectangle 20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3" name="Rectangle 20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4" name="Rectangle 20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5" name="Rectangle 20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6" name="Rectangle 20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7" name="Rectangle 20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8" name="Rectangle 20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69" name="Rectangle 20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0" name="Rectangle 20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1" name="Rectangle 20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2" name="Rectangle 20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3" name="Rectangle 20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4" name="Rectangle 20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5" name="Rectangle 20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6" name="Rectangle 20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7" name="Rectangle 20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8" name="Rectangle 20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79" name="Rectangle 20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0" name="Rectangle 20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1" name="Rectangle 20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2" name="Rectangle 20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3" name="Rectangle 20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4" name="Rectangle 20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5" name="Rectangle 20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6" name="Rectangle 20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7" name="Rectangle 20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8" name="Rectangle 20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89" name="Rectangle 20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0" name="Rectangle 20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1" name="Rectangle 20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2" name="Rectangle 20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3" name="Rectangle 20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4" name="Rectangle 20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5" name="Rectangle 20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6" name="Rectangle 20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7" name="Rectangle 20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8" name="Rectangle 20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099" name="Rectangle 20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0" name="Rectangle 20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1" name="Rectangle 21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2" name="Rectangle 21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3" name="Rectangle 21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4" name="Rectangle 21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5" name="Rectangle 21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6" name="Rectangle 21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7" name="Rectangle 21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8" name="Rectangle 21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09" name="Rectangle 21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0" name="Rectangle 21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1" name="Rectangle 21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2" name="Rectangle 21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3" name="Rectangle 21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4" name="Rectangle 21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5" name="Rectangle 21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6" name="Rectangle 21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7" name="Rectangle 21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8" name="Rectangle 21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19" name="Rectangle 21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0" name="Rectangle 21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1" name="Rectangle 21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2" name="Rectangle 21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3" name="Rectangle 21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4" name="Rectangle 21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5" name="Rectangle 21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6" name="Rectangle 21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7" name="Rectangle 21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8" name="Rectangle 21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29" name="Rectangle 21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0" name="Rectangle 21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1" name="Rectangle 21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2" name="Rectangle 21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3" name="Rectangle 21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4" name="Rectangle 21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5" name="Rectangle 21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6" name="Rectangle 21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7" name="Rectangle 21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8" name="Rectangle 21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39" name="Rectangle 21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0" name="Rectangle 21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1" name="Rectangle 21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2" name="Rectangle 21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3" name="Rectangle 21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4" name="Rectangle 21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5" name="Rectangle 21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6" name="Rectangle 21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7" name="Rectangle 21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8" name="Rectangle 21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49" name="Rectangle 21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0" name="Rectangle 21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1" name="Rectangle 21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2" name="Rectangle 21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3" name="Rectangle 21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4" name="Rectangle 21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5" name="Rectangle 21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6" name="Rectangle 21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7" name="Rectangle 21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8" name="Rectangle 21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59" name="Rectangle 21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0" name="Rectangle 21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1" name="Rectangle 21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2" name="Rectangle 21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3" name="Rectangle 21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4" name="Rectangle 21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5" name="Rectangle 21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6" name="Rectangle 21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7" name="Rectangle 21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8" name="Rectangle 21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69" name="Rectangle 21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0" name="Rectangle 21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1" name="Rectangle 21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2" name="Rectangle 21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3" name="Rectangle 21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4" name="Rectangle 21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5" name="Rectangle 21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6" name="Rectangle 21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7" name="Rectangle 21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8" name="Rectangle 21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79" name="Rectangle 21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0" name="Rectangle 21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1" name="Rectangle 21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2" name="Rectangle 21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3" name="Rectangle 21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4" name="Rectangle 21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5" name="Rectangle 21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6" name="Rectangle 21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7" name="Rectangle 21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8" name="Rectangle 21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89" name="Rectangle 21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0" name="Rectangle 21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1" name="Rectangle 21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2" name="Rectangle 21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3" name="Rectangle 21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4" name="Rectangle 21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5" name="Rectangle 21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6" name="Rectangle 21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7" name="Rectangle 21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8" name="Rectangle 21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199" name="Rectangle 21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0" name="Rectangle 21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1" name="Rectangle 22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2" name="Rectangle 22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3" name="Rectangle 22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4" name="Rectangle 22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5" name="Rectangle 22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6" name="Rectangle 22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7" name="Rectangle 22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8" name="Rectangle 22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09" name="Rectangle 22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0" name="Rectangle 22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1" name="Rectangle 22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2" name="Rectangle 22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3" name="Rectangle 22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4" name="Rectangle 22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5" name="Rectangle 22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6" name="Rectangle 22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7" name="Rectangle 22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8" name="Rectangle 22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19" name="Rectangle 22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0" name="Rectangle 22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1" name="Rectangle 22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2" name="Rectangle 22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3" name="Rectangle 22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4" name="Rectangle 22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5" name="Rectangle 22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6" name="Rectangle 22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7" name="Rectangle 22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8" name="Rectangle 22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29" name="Rectangle 22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0" name="Rectangle 22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1" name="Rectangle 22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2" name="Rectangle 22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3" name="Rectangle 22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4" name="Rectangle 22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5" name="Rectangle 22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6" name="Rectangle 22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7" name="Rectangle 22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8" name="Rectangle 22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39" name="Rectangle 22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0" name="Rectangle 22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1" name="Rectangle 22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2" name="Rectangle 22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3" name="Rectangle 22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4" name="Rectangle 22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5" name="Rectangle 22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6" name="Rectangle 22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7" name="Rectangle 22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8" name="Rectangle 22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49" name="Rectangle 22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0" name="Rectangle 22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1" name="Rectangle 22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2" name="Rectangle 22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3" name="Rectangle 22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4" name="Rectangle 22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5" name="Rectangle 22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6" name="Rectangle 22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7" name="Rectangle 22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8" name="Rectangle 22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59" name="Rectangle 22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0" name="Rectangle 22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1" name="Rectangle 22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2" name="Rectangle 22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3" name="Rectangle 22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4" name="Rectangle 22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5" name="Rectangle 22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6" name="Rectangle 22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7" name="Rectangle 22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8" name="Rectangle 22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69" name="Rectangle 22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0" name="Rectangle 22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1" name="Rectangle 22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2" name="Rectangle 22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3" name="Rectangle 22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4" name="Rectangle 22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5" name="Rectangle 22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6" name="Rectangle 22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7" name="Rectangle 22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8" name="Rectangle 22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79" name="Rectangle 22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0" name="Rectangle 22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1" name="Rectangle 22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2" name="Rectangle 22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3" name="Rectangle 22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4" name="Rectangle 22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5" name="Rectangle 22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6" name="Rectangle 22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7" name="Rectangle 22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8" name="Rectangle 22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89" name="Rectangle 22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0" name="Rectangle 22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1" name="Rectangle 22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2" name="Rectangle 22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3" name="Rectangle 22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4" name="Rectangle 22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5" name="Rectangle 22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6" name="Rectangle 22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7" name="Rectangle 22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8" name="Rectangle 22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299" name="Rectangle 22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0" name="Rectangle 22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1" name="Rectangle 23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2" name="Rectangle 23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3" name="Rectangle 23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4" name="Rectangle 23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5" name="Rectangle 23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6" name="Rectangle 23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7" name="Rectangle 23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8" name="Rectangle 23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09" name="Rectangle 23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0" name="Rectangle 23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1" name="Rectangle 23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2" name="Rectangle 23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3" name="Rectangle 23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4" name="Rectangle 23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5" name="Rectangle 23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6" name="Rectangle 23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7" name="Rectangle 23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8" name="Rectangle 23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19" name="Rectangle 23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0" name="Rectangle 23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1" name="Rectangle 23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2" name="Rectangle 23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3" name="Rectangle 23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4" name="Rectangle 23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5" name="Rectangle 23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6" name="Rectangle 23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7" name="Rectangle 23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8" name="Rectangle 23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29" name="Rectangle 23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0" name="Rectangle 23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1" name="Rectangle 23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2" name="Rectangle 23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3" name="Rectangle 23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4" name="Rectangle 23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5" name="Rectangle 23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6" name="Rectangle 23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7" name="Rectangle 23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8" name="Rectangle 23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39" name="Rectangle 23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0" name="Rectangle 23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1" name="Rectangle 23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2" name="Rectangle 23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3" name="Rectangle 23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4" name="Rectangle 23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5" name="Rectangle 23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6" name="Rectangle 23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7" name="Rectangle 23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8" name="Rectangle 23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49" name="Rectangle 23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0" name="Rectangle 23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1" name="Rectangle 23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2" name="Rectangle 23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3" name="Rectangle 23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4" name="Rectangle 23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5" name="Rectangle 23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6" name="Rectangle 23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7" name="Rectangle 23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8" name="Rectangle 23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59" name="Rectangle 23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0" name="Rectangle 23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1" name="Rectangle 23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2" name="Rectangle 23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3" name="Rectangle 23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4" name="Rectangle 23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5" name="Rectangle 23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6" name="Rectangle 23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7" name="Rectangle 23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8" name="Rectangle 23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69" name="Rectangle 23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0" name="Rectangle 23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1" name="Rectangle 23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2" name="Rectangle 23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3" name="Rectangle 23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4" name="Rectangle 23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5" name="Rectangle 23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6" name="Rectangle 23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7" name="Rectangle 23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8" name="Rectangle 23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79" name="Rectangle 23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0" name="Rectangle 23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1" name="Rectangle 23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2" name="Rectangle 23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3" name="Rectangle 23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4" name="Rectangle 23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5" name="Rectangle 23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6" name="Rectangle 23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7" name="Rectangle 23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8" name="Rectangle 23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89" name="Rectangle 23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0" name="Rectangle 23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1" name="Rectangle 23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2" name="Rectangle 23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3" name="Rectangle 23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4" name="Rectangle 23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5" name="Rectangle 23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6" name="Rectangle 23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7" name="Rectangle 23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8" name="Rectangle 23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399" name="Rectangle 23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0" name="Rectangle 23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1" name="Rectangle 24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2" name="Rectangle 24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3" name="Rectangle 24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4" name="Rectangle 24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5" name="Rectangle 24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6" name="Rectangle 24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7" name="Rectangle 24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8" name="Rectangle 24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09" name="Rectangle 24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0" name="Rectangle 24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1" name="Rectangle 24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2" name="Rectangle 24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3" name="Rectangle 24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4" name="Rectangle 24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5" name="Rectangle 24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6" name="Rectangle 24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7" name="Rectangle 24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8" name="Rectangle 24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19" name="Rectangle 24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0" name="Rectangle 24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1" name="Rectangle 24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2" name="Rectangle 24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3" name="Rectangle 24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4" name="Rectangle 24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5" name="Rectangle 24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6" name="Rectangle 24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7" name="Rectangle 24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8" name="Rectangle 24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29" name="Rectangle 24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0" name="Rectangle 24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1" name="Rectangle 24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2" name="Rectangle 24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3" name="Rectangle 24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4" name="Rectangle 24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5" name="Rectangle 24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6" name="Rectangle 24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7" name="Rectangle 24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8" name="Rectangle 24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39" name="Rectangle 24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0" name="Rectangle 24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1" name="Rectangle 24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2" name="Rectangle 24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3" name="Rectangle 24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4" name="Rectangle 24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5" name="Rectangle 24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6" name="Rectangle 24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7" name="Rectangle 24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8" name="Rectangle 24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49" name="Rectangle 24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0" name="Rectangle 24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1" name="Rectangle 24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2" name="Rectangle 24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3" name="Rectangle 24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4" name="Rectangle 24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5" name="Rectangle 24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6" name="Rectangle 24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7" name="Rectangle 24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8" name="Rectangle 24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59" name="Rectangle 24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0" name="Rectangle 24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1" name="Rectangle 24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2" name="Rectangle 24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3" name="Rectangle 24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4" name="Rectangle 24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5" name="Rectangle 24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6" name="Rectangle 24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7" name="Rectangle 24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8" name="Rectangle 24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69" name="Rectangle 24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0" name="Rectangle 24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1" name="Rectangle 24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2" name="Rectangle 24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3" name="Rectangle 24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4" name="Rectangle 24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5" name="Rectangle 24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6" name="Rectangle 24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7" name="Rectangle 24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8" name="Rectangle 24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79" name="Rectangle 24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0" name="Rectangle 24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1" name="Rectangle 24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2" name="Rectangle 24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3" name="Rectangle 24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4" name="Rectangle 24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5" name="Rectangle 24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6" name="Rectangle 24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7" name="Rectangle 24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8" name="Rectangle 24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89" name="Rectangle 24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0" name="Rectangle 24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1" name="Rectangle 24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2" name="Rectangle 24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3" name="Rectangle 24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4" name="Rectangle 24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5" name="Rectangle 24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6" name="Rectangle 24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7" name="Rectangle 24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8" name="Rectangle 24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499" name="Rectangle 24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0" name="Rectangle 24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1" name="Rectangle 25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2" name="Rectangle 25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3" name="Rectangle 25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4" name="Rectangle 25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5" name="Rectangle 25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6" name="Rectangle 25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7" name="Rectangle 25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8" name="Rectangle 25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09" name="Rectangle 25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0" name="Rectangle 25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1" name="Rectangle 25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2" name="Rectangle 25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3" name="Rectangle 25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4" name="Rectangle 25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5" name="Rectangle 25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6" name="Rectangle 25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7" name="Rectangle 25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8" name="Rectangle 25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19" name="Rectangle 25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0" name="Rectangle 25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1" name="Rectangle 25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2" name="Rectangle 25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3" name="Rectangle 25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4" name="Rectangle 25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5" name="Rectangle 25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6" name="Rectangle 25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7" name="Rectangle 25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8" name="Rectangle 25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29" name="Rectangle 25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0" name="Rectangle 25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1" name="Rectangle 25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2" name="Rectangle 25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3" name="Rectangle 25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4" name="Rectangle 25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5" name="Rectangle 25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6" name="Rectangle 25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7" name="Rectangle 25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8" name="Rectangle 25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39" name="Rectangle 25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0" name="Rectangle 25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1" name="Rectangle 25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2" name="Rectangle 25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3" name="Rectangle 25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4" name="Rectangle 25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5" name="Rectangle 25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6" name="Rectangle 25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7" name="Rectangle 25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8" name="Rectangle 25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49" name="Rectangle 25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0" name="Rectangle 25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1" name="Rectangle 25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2" name="Rectangle 25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3" name="Rectangle 25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4" name="Rectangle 25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5" name="Rectangle 25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6" name="Rectangle 25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7" name="Rectangle 25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8" name="Rectangle 25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59" name="Rectangle 25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0" name="Rectangle 25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1" name="Rectangle 25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2" name="Rectangle 25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3" name="Rectangle 25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4" name="Rectangle 25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5" name="Rectangle 25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6" name="Rectangle 25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7" name="Rectangle 25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8" name="Rectangle 25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69" name="Rectangle 25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0" name="Rectangle 25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1" name="Rectangle 25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2" name="Rectangle 25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3" name="Rectangle 25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4" name="Rectangle 25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5" name="Rectangle 25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6" name="Rectangle 25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7" name="Rectangle 25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8" name="Rectangle 25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79" name="Rectangle 25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0" name="Rectangle 25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1" name="Rectangle 25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2" name="Rectangle 25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3" name="Rectangle 25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4" name="Rectangle 25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5" name="Rectangle 25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6" name="Rectangle 25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7" name="Rectangle 25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8" name="Rectangle 25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89" name="Rectangle 25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0" name="Rectangle 25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1" name="Rectangle 25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2" name="Rectangle 25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3" name="Rectangle 25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4" name="Rectangle 25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5" name="Rectangle 25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6" name="Rectangle 25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7" name="Rectangle 25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8" name="Rectangle 25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599" name="Rectangle 25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0" name="Rectangle 25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1" name="Rectangle 26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2" name="Rectangle 26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3" name="Rectangle 26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4" name="Rectangle 26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5" name="Rectangle 26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6" name="Rectangle 26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7" name="Rectangle 26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8" name="Rectangle 26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09" name="Rectangle 26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0" name="Rectangle 26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1" name="Rectangle 26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2" name="Rectangle 26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3" name="Rectangle 26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4" name="Rectangle 26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5" name="Rectangle 26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6" name="Rectangle 26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7" name="Rectangle 26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8" name="Rectangle 26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19" name="Rectangle 26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0" name="Rectangle 26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1" name="Rectangle 26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2" name="Rectangle 26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3" name="Rectangle 26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4" name="Rectangle 26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5" name="Rectangle 26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6" name="Rectangle 26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7" name="Rectangle 26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8" name="Rectangle 26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29" name="Rectangle 26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0" name="Rectangle 26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1" name="Rectangle 26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2" name="Rectangle 26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3" name="Rectangle 26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4" name="Rectangle 26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5" name="Rectangle 26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6" name="Rectangle 26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7" name="Rectangle 26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8" name="Rectangle 26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39" name="Rectangle 26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0" name="Rectangle 26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1" name="Rectangle 26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2" name="Rectangle 26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3" name="Rectangle 26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4" name="Rectangle 26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5" name="Rectangle 26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6" name="Rectangle 26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7" name="Rectangle 26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8" name="Rectangle 26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49" name="Rectangle 26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0" name="Rectangle 26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1" name="Rectangle 26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2" name="Rectangle 26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3" name="Rectangle 26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4" name="Rectangle 26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5" name="Rectangle 26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6" name="Rectangle 26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7" name="Rectangle 26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8" name="Rectangle 26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59" name="Rectangle 26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0" name="Rectangle 26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1" name="Rectangle 26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2" name="Rectangle 26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3" name="Rectangle 26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4" name="Rectangle 26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5" name="Rectangle 26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6" name="Rectangle 26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7" name="Rectangle 26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8" name="Rectangle 26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69" name="Rectangle 26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0" name="Rectangle 26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1" name="Rectangle 26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2" name="Rectangle 26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3" name="Rectangle 26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4" name="Rectangle 26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5" name="Rectangle 26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6" name="Rectangle 26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7" name="Rectangle 26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8" name="Rectangle 26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79" name="Rectangle 26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0" name="Rectangle 26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1" name="Rectangle 26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2" name="Rectangle 26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3" name="Rectangle 26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4" name="Rectangle 26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5" name="Rectangle 26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6" name="Rectangle 26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7" name="Rectangle 26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8" name="Rectangle 26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89" name="Rectangle 26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0" name="Rectangle 26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1" name="Rectangle 26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2" name="Rectangle 26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3" name="Rectangle 26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4" name="Rectangle 26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5" name="Rectangle 26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6" name="Rectangle 26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7" name="Rectangle 26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8" name="Rectangle 26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699" name="Rectangle 26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0" name="Rectangle 26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1" name="Rectangle 27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2" name="Rectangle 27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3" name="Rectangle 27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4" name="Rectangle 27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5" name="Rectangle 27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6" name="Rectangle 27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7" name="Rectangle 27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8" name="Rectangle 27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09" name="Rectangle 27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0" name="Rectangle 27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1" name="Rectangle 27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2" name="Rectangle 27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3" name="Rectangle 27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4" name="Rectangle 27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5" name="Rectangle 27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6" name="Rectangle 27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7" name="Rectangle 27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8" name="Rectangle 27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19" name="Rectangle 27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0" name="Rectangle 27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1" name="Rectangle 27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2" name="Rectangle 27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3" name="Rectangle 27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4" name="Rectangle 27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5" name="Rectangle 27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6" name="Rectangle 27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7" name="Rectangle 27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8" name="Rectangle 27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29" name="Rectangle 27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0" name="Rectangle 27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1" name="Rectangle 27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2" name="Rectangle 27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3" name="Rectangle 27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4" name="Rectangle 27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5" name="Rectangle 27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6" name="Rectangle 27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7" name="Rectangle 27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8" name="Rectangle 27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39" name="Rectangle 27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0" name="Rectangle 27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1" name="Rectangle 27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2" name="Rectangle 27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3" name="Rectangle 27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4" name="Rectangle 27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5" name="Rectangle 27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6" name="Rectangle 27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7" name="Rectangle 27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8" name="Rectangle 27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49" name="Rectangle 27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0" name="Rectangle 27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1" name="Rectangle 27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2" name="Rectangle 27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3" name="Rectangle 27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4" name="Rectangle 27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5" name="Rectangle 27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6" name="Rectangle 27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7" name="Rectangle 27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8" name="Rectangle 27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59" name="Rectangle 27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0" name="Rectangle 27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1" name="Rectangle 27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2" name="Rectangle 27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3" name="Rectangle 27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4" name="Rectangle 27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5" name="Rectangle 27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6" name="Rectangle 27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7" name="Rectangle 27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8" name="Rectangle 27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69" name="Rectangle 27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0" name="Rectangle 27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1" name="Rectangle 27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2" name="Rectangle 27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3" name="Rectangle 27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4" name="Rectangle 27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5" name="Rectangle 27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6" name="Rectangle 27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7" name="Rectangle 27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8" name="Rectangle 27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79" name="Rectangle 27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0" name="Rectangle 27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1" name="Rectangle 27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2" name="Rectangle 27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3" name="Rectangle 27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4" name="Rectangle 27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5" name="Rectangle 27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6" name="Rectangle 27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7" name="Rectangle 27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8" name="Rectangle 27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89" name="Rectangle 27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0" name="Rectangle 27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1" name="Rectangle 27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2" name="Rectangle 27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3" name="Rectangle 27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4" name="Rectangle 27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5" name="Rectangle 27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6" name="Rectangle 27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7" name="Rectangle 27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8" name="Rectangle 27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799" name="Rectangle 27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0" name="Rectangle 27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1" name="Rectangle 28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2" name="Rectangle 28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3" name="Rectangle 28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4" name="Rectangle 28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5" name="Rectangle 28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6" name="Rectangle 28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7" name="Rectangle 28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8" name="Rectangle 28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09" name="Rectangle 28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0" name="Rectangle 28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1" name="Rectangle 28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2" name="Rectangle 28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3" name="Rectangle 28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4" name="Rectangle 28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5" name="Rectangle 28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6" name="Rectangle 28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7" name="Rectangle 28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8" name="Rectangle 28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19" name="Rectangle 28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0" name="Rectangle 28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1" name="Rectangle 28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2" name="Rectangle 28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3" name="Rectangle 28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4" name="Rectangle 28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5" name="Rectangle 28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6" name="Rectangle 28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7" name="Rectangle 28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8" name="Rectangle 28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29" name="Rectangle 28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0" name="Rectangle 28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1" name="Rectangle 28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2" name="Rectangle 28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3" name="Rectangle 28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4" name="Rectangle 28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5" name="Rectangle 28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6" name="Rectangle 28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7" name="Rectangle 28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8" name="Rectangle 28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39" name="Rectangle 28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0" name="Rectangle 28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1" name="Rectangle 28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2" name="Rectangle 28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3" name="Rectangle 28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4" name="Rectangle 28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5" name="Rectangle 28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6" name="Rectangle 28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7" name="Rectangle 28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8" name="Rectangle 28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49" name="Rectangle 28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0" name="Rectangle 28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1" name="Rectangle 28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2" name="Rectangle 28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3" name="Rectangle 28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4" name="Rectangle 28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5" name="Rectangle 28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6" name="Rectangle 28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7" name="Rectangle 28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8" name="Rectangle 28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59" name="Rectangle 28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0" name="Rectangle 28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1" name="Rectangle 28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2" name="Rectangle 28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3" name="Rectangle 28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4" name="Rectangle 28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5" name="Rectangle 28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6" name="Rectangle 28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7" name="Rectangle 28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8" name="Rectangle 28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69" name="Rectangle 28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0" name="Rectangle 28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1" name="Rectangle 28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2" name="Rectangle 28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3" name="Rectangle 28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4" name="Rectangle 28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5" name="Rectangle 28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6" name="Rectangle 28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7" name="Rectangle 28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8" name="Rectangle 28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79" name="Rectangle 28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0" name="Rectangle 28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1" name="Rectangle 28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2" name="Rectangle 28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3" name="Rectangle 28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4" name="Rectangle 28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5" name="Rectangle 28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6" name="Rectangle 28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7" name="Rectangle 28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8" name="Rectangle 28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89" name="Rectangle 28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0" name="Rectangle 28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1" name="Rectangle 28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2" name="Rectangle 28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3" name="Rectangle 28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4" name="Rectangle 28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5" name="Rectangle 28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6" name="Rectangle 28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7" name="Rectangle 28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8" name="Rectangle 28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899" name="Rectangle 28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0" name="Rectangle 28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1" name="Rectangle 29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2" name="Rectangle 29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3" name="Rectangle 29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4" name="Rectangle 29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5" name="Rectangle 29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6" name="Rectangle 29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7" name="Rectangle 29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8" name="Rectangle 29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09" name="Rectangle 29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0" name="Rectangle 29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1" name="Rectangle 29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2" name="Rectangle 29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3" name="Rectangle 29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4" name="Rectangle 29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5" name="Rectangle 29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6" name="Rectangle 29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7" name="Rectangle 29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8" name="Rectangle 29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19" name="Rectangle 29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0" name="Rectangle 29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1" name="Rectangle 29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2" name="Rectangle 29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3" name="Rectangle 29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4" name="Rectangle 29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5" name="Rectangle 29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6" name="Rectangle 29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7" name="Rectangle 29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8" name="Rectangle 29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29" name="Rectangle 29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0" name="Rectangle 29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1" name="Rectangle 29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2" name="Rectangle 29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3" name="Rectangle 29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4" name="Rectangle 29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5" name="Rectangle 29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6" name="Rectangle 29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7" name="Rectangle 29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8" name="Rectangle 29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39" name="Rectangle 29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0" name="Rectangle 29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1" name="Rectangle 29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2" name="Rectangle 29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3" name="Rectangle 29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4" name="Rectangle 29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5" name="Rectangle 29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6" name="Rectangle 29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7" name="Rectangle 29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8" name="Rectangle 29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49" name="Rectangle 29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0" name="Rectangle 29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1" name="Rectangle 29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2" name="Rectangle 29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3" name="Rectangle 29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4" name="Rectangle 29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5" name="Rectangle 29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6" name="Rectangle 29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7" name="Rectangle 29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8" name="Rectangle 29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59" name="Rectangle 29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0" name="Rectangle 29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1" name="Rectangle 29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2" name="Rectangle 29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3" name="Rectangle 29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4" name="Rectangle 29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5" name="Rectangle 29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6" name="Rectangle 29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7" name="Rectangle 29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8" name="Rectangle 29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69" name="Rectangle 29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0" name="Rectangle 29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1" name="Rectangle 29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2" name="Rectangle 29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3" name="Rectangle 29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4" name="Rectangle 29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5" name="Rectangle 29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6" name="Rectangle 29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7" name="Rectangle 29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8" name="Rectangle 29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79" name="Rectangle 29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0" name="Rectangle 29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1" name="Rectangle 29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2" name="Rectangle 29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3" name="Rectangle 29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4" name="Rectangle 29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5" name="Rectangle 29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6" name="Rectangle 29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7" name="Rectangle 29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8" name="Rectangle 29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89" name="Rectangle 29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0" name="Rectangle 29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1" name="Rectangle 29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2" name="Rectangle 29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3" name="Rectangle 29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4" name="Rectangle 29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5" name="Rectangle 29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6" name="Rectangle 29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7" name="Rectangle 29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8" name="Rectangle 29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2999" name="Rectangle 29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3000" name="Rectangle 29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3001" name="Rectangle 30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2" name="Rectangle 30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3" name="Rectangle 30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4" name="Rectangle 30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5" name="Rectangle 30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6" name="Rectangle 30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7" name="Rectangle 30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8" name="Rectangle 30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09" name="Rectangle 30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0" name="Rectangle 30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1" name="Rectangle 30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2" name="Rectangle 30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3" name="Rectangle 30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4" name="Rectangle 30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5" name="Rectangle 30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6" name="Rectangle 30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7" name="Rectangle 30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8" name="Rectangle 30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19" name="Rectangle 30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0" name="Rectangle 30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1" name="Rectangle 30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2" name="Rectangle 30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3" name="Rectangle 30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4" name="Rectangle 30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5" name="Rectangle 30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6" name="Rectangle 30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7" name="Rectangle 30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8" name="Rectangle 30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29" name="Rectangle 30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0" name="Rectangle 30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1" name="Rectangle 30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2" name="Rectangle 30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3" name="Rectangle 30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4" name="Rectangle 30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5" name="Rectangle 30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6" name="Rectangle 30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7" name="Rectangle 30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8" name="Rectangle 30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39" name="Rectangle 30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0" name="Rectangle 30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1" name="Rectangle 30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2" name="Rectangle 30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3" name="Rectangle 30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4" name="Rectangle 30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5" name="Rectangle 30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6" name="Rectangle 30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7" name="Rectangle 30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8" name="Rectangle 30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49" name="Rectangle 30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0" name="Rectangle 30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1" name="Rectangle 30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2" name="Rectangle 30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3" name="Rectangle 30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4" name="Rectangle 30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5" name="Rectangle 30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6" name="Rectangle 30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7" name="Rectangle 30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8" name="Rectangle 30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59" name="Rectangle 30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0" name="Rectangle 30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1" name="Rectangle 30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2" name="Rectangle 30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3" name="Rectangle 30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4" name="Rectangle 30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5" name="Rectangle 30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6" name="Rectangle 30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7" name="Rectangle 30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8" name="Rectangle 30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69" name="Rectangle 30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0" name="Rectangle 30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1" name="Rectangle 30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2" name="Rectangle 30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3" name="Rectangle 30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4" name="Rectangle 30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5" name="Rectangle 30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6" name="Rectangle 30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7" name="Rectangle 30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8" name="Rectangle 30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79" name="Rectangle 30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0" name="Rectangle 30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1" name="Rectangle 30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2" name="Rectangle 30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3" name="Rectangle 30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4" name="Rectangle 30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5" name="Rectangle 30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6" name="Rectangle 30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7" name="Rectangle 30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8" name="Rectangle 30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89" name="Rectangle 30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0" name="Rectangle 30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1" name="Rectangle 30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2" name="Rectangle 30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3" name="Rectangle 30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4" name="Rectangle 30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5" name="Rectangle 30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6" name="Rectangle 30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7" name="Rectangle 30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8" name="Rectangle 30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099" name="Rectangle 30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0" name="Rectangle 30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1" name="Rectangle 31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2" name="Rectangle 31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3" name="Rectangle 31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4" name="Rectangle 31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5" name="Rectangle 31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6" name="Rectangle 31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7" name="Rectangle 31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8" name="Rectangle 31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09" name="Rectangle 31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0" name="Rectangle 31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1" name="Rectangle 31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2" name="Rectangle 31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3" name="Rectangle 31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4" name="Rectangle 31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5" name="Rectangle 31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6" name="Rectangle 31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7" name="Rectangle 31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8" name="Rectangle 31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19" name="Rectangle 31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0" name="Rectangle 31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1" name="Rectangle 31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2" name="Rectangle 31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3" name="Rectangle 31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4" name="Rectangle 31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5" name="Rectangle 31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6" name="Rectangle 31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7" name="Rectangle 31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8" name="Rectangle 31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29" name="Rectangle 31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0" name="Rectangle 31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1" name="Rectangle 31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2" name="Rectangle 31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3" name="Rectangle 31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4" name="Rectangle 31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5" name="Rectangle 31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6" name="Rectangle 31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7" name="Rectangle 31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8" name="Rectangle 31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39" name="Rectangle 31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0" name="Rectangle 31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1" name="Rectangle 31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2" name="Rectangle 31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3" name="Rectangle 31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4" name="Rectangle 31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5" name="Rectangle 31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6" name="Rectangle 31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7" name="Rectangle 31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8" name="Rectangle 31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49" name="Rectangle 31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0" name="Rectangle 31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1" name="Rectangle 31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2" name="Rectangle 31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3" name="Rectangle 31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4" name="Rectangle 31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5" name="Rectangle 31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6" name="Rectangle 31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7" name="Rectangle 31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8" name="Rectangle 31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59" name="Rectangle 31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0" name="Rectangle 31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1" name="Rectangle 31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2" name="Rectangle 31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3" name="Rectangle 31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4" name="Rectangle 31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5" name="Rectangle 31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6" name="Rectangle 31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7" name="Rectangle 31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8" name="Rectangle 31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69" name="Rectangle 31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0" name="Rectangle 31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1" name="Rectangle 31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2" name="Rectangle 31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3" name="Rectangle 31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4" name="Rectangle 31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5" name="Rectangle 31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6" name="Rectangle 31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7" name="Rectangle 31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8" name="Rectangle 31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79" name="Rectangle 31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0" name="Rectangle 31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1" name="Rectangle 31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2" name="Rectangle 31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3" name="Rectangle 31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4" name="Rectangle 31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5" name="Rectangle 31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6" name="Rectangle 31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7" name="Rectangle 31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8" name="Rectangle 31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89" name="Rectangle 31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0" name="Rectangle 31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1" name="Rectangle 31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2" name="Rectangle 31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3" name="Rectangle 31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4" name="Rectangle 31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5" name="Rectangle 31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6" name="Rectangle 31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7" name="Rectangle 31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8" name="Rectangle 31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199" name="Rectangle 31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0" name="Rectangle 31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1" name="Rectangle 32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2" name="Rectangle 32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3" name="Rectangle 32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4" name="Rectangle 32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5" name="Rectangle 32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6" name="Rectangle 32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7" name="Rectangle 32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8" name="Rectangle 32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09" name="Rectangle 32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0" name="Rectangle 32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1" name="Rectangle 32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2" name="Rectangle 32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3" name="Rectangle 32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4" name="Rectangle 32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5" name="Rectangle 32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6" name="Rectangle 32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7" name="Rectangle 32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8" name="Rectangle 32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19" name="Rectangle 32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0" name="Rectangle 32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1" name="Rectangle 32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2" name="Rectangle 32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3" name="Rectangle 32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4" name="Rectangle 32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5" name="Rectangle 32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6" name="Rectangle 32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7" name="Rectangle 32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8" name="Rectangle 32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29" name="Rectangle 32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0" name="Rectangle 32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1" name="Rectangle 32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2" name="Rectangle 32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3" name="Rectangle 32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4" name="Rectangle 32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5" name="Rectangle 32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6" name="Rectangle 32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7" name="Rectangle 32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8" name="Rectangle 32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39" name="Rectangle 32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0" name="Rectangle 32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1" name="Rectangle 32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2" name="Rectangle 32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3" name="Rectangle 32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4" name="Rectangle 32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5" name="Rectangle 32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6" name="Rectangle 32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7" name="Rectangle 32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8" name="Rectangle 32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49" name="Rectangle 32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0" name="Rectangle 32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1" name="Rectangle 32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2" name="Rectangle 32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3" name="Rectangle 32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4" name="Rectangle 32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5" name="Rectangle 32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6" name="Rectangle 32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7" name="Rectangle 32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8" name="Rectangle 32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59" name="Rectangle 32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0" name="Rectangle 32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1" name="Rectangle 32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2" name="Rectangle 32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3" name="Rectangle 32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4" name="Rectangle 32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5" name="Rectangle 32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6" name="Rectangle 32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7" name="Rectangle 32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8" name="Rectangle 32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69" name="Rectangle 32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0" name="Rectangle 32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1" name="Rectangle 32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2" name="Rectangle 32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3" name="Rectangle 32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4" name="Rectangle 32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5" name="Rectangle 32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6" name="Rectangle 32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7" name="Rectangle 32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8" name="Rectangle 32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79" name="Rectangle 32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0" name="Rectangle 32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1" name="Rectangle 32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2" name="Rectangle 32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3" name="Rectangle 32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4" name="Rectangle 32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5" name="Rectangle 32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6" name="Rectangle 32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7" name="Rectangle 32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8" name="Rectangle 32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89" name="Rectangle 32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0" name="Rectangle 32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1" name="Rectangle 32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2" name="Rectangle 32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3" name="Rectangle 32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4" name="Rectangle 32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5" name="Rectangle 32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6" name="Rectangle 32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7" name="Rectangle 32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8" name="Rectangle 32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99" name="Rectangle 32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0" name="Rectangle 32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1" name="Rectangle 33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2" name="Rectangle 33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3" name="Rectangle 33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4" name="Rectangle 33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5" name="Rectangle 33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6" name="Rectangle 33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7" name="Rectangle 33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8" name="Rectangle 33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09" name="Rectangle 33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0" name="Rectangle 33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1" name="Rectangle 33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2" name="Rectangle 33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3" name="Rectangle 33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4" name="Rectangle 33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5" name="Rectangle 33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6" name="Rectangle 33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7" name="Rectangle 33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8" name="Rectangle 33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19" name="Rectangle 33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0" name="Rectangle 33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1" name="Rectangle 33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2" name="Rectangle 33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3" name="Rectangle 33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4" name="Rectangle 33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5" name="Rectangle 33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6" name="Rectangle 33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7" name="Rectangle 33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8" name="Rectangle 33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29" name="Rectangle 33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0" name="Rectangle 33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1" name="Rectangle 33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2" name="Rectangle 33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3" name="Rectangle 33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4" name="Rectangle 33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5" name="Rectangle 33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6" name="Rectangle 33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7" name="Rectangle 33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8" name="Rectangle 33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39" name="Rectangle 33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0" name="Rectangle 33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1" name="Rectangle 33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2" name="Rectangle 33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3" name="Rectangle 33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4" name="Rectangle 33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5" name="Rectangle 33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6" name="Rectangle 33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7" name="Rectangle 33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8" name="Rectangle 33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49" name="Rectangle 33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0" name="Rectangle 33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1" name="Rectangle 33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2" name="Rectangle 33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3" name="Rectangle 33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4" name="Rectangle 33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5" name="Rectangle 33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6" name="Rectangle 33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7" name="Rectangle 33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8" name="Rectangle 33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59" name="Rectangle 33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0" name="Rectangle 33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1" name="Rectangle 33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2" name="Rectangle 33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3" name="Rectangle 33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4" name="Rectangle 33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5" name="Rectangle 33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6" name="Rectangle 33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7" name="Rectangle 33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8" name="Rectangle 33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69" name="Rectangle 33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0" name="Rectangle 33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1" name="Rectangle 33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2" name="Rectangle 33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3" name="Rectangle 33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4" name="Rectangle 33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5" name="Rectangle 33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6" name="Rectangle 33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7" name="Rectangle 33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8" name="Rectangle 33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79" name="Rectangle 33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0" name="Rectangle 33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1" name="Rectangle 33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2" name="Rectangle 33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3" name="Rectangle 33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4" name="Rectangle 33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5" name="Rectangle 33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6" name="Rectangle 33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7" name="Rectangle 33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8" name="Rectangle 33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89" name="Rectangle 33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0" name="Rectangle 33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1" name="Rectangle 33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2" name="Rectangle 33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3" name="Rectangle 33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4" name="Rectangle 33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5" name="Rectangle 33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6" name="Rectangle 33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7" name="Rectangle 33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8" name="Rectangle 33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399" name="Rectangle 33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0" name="Rectangle 33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1" name="Rectangle 34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2" name="Rectangle 34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3" name="Rectangle 34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4" name="Rectangle 34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5" name="Rectangle 34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6" name="Rectangle 34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7" name="Rectangle 34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8" name="Rectangle 34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09" name="Rectangle 34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0" name="Rectangle 34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1" name="Rectangle 34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2" name="Rectangle 34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3" name="Rectangle 34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4" name="Rectangle 34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5" name="Rectangle 34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6" name="Rectangle 34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7" name="Rectangle 34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8" name="Rectangle 34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19" name="Rectangle 34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0" name="Rectangle 34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1" name="Rectangle 34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2" name="Rectangle 34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3" name="Rectangle 34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4" name="Rectangle 34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5" name="Rectangle 34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6" name="Rectangle 34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7" name="Rectangle 34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8" name="Rectangle 34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29" name="Rectangle 34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0" name="Rectangle 34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1" name="Rectangle 34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2" name="Rectangle 34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3" name="Rectangle 34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4" name="Rectangle 34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5" name="Rectangle 34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6" name="Rectangle 34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7" name="Rectangle 34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8" name="Rectangle 34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39" name="Rectangle 34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0" name="Rectangle 34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1" name="Rectangle 34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2" name="Rectangle 34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3" name="Rectangle 34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4" name="Rectangle 34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5" name="Rectangle 34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6" name="Rectangle 34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7" name="Rectangle 34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8" name="Rectangle 34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49" name="Rectangle 34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0" name="Rectangle 34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1" name="Rectangle 34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2" name="Rectangle 34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3" name="Rectangle 34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4" name="Rectangle 34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5" name="Rectangle 34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6" name="Rectangle 34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7" name="Rectangle 34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8" name="Rectangle 34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59" name="Rectangle 34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0" name="Rectangle 34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1" name="Rectangle 34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2" name="Rectangle 34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3" name="Rectangle 34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4" name="Rectangle 34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5" name="Rectangle 34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6" name="Rectangle 34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7" name="Rectangle 34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8" name="Rectangle 34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69" name="Rectangle 34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0" name="Rectangle 34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1" name="Rectangle 34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2" name="Rectangle 34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3" name="Rectangle 34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4" name="Rectangle 34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5" name="Rectangle 34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6" name="Rectangle 34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7" name="Rectangle 34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8" name="Rectangle 34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79" name="Rectangle 34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0" name="Rectangle 34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1" name="Rectangle 34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2" name="Rectangle 34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3" name="Rectangle 34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4" name="Rectangle 34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5" name="Rectangle 34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6" name="Rectangle 34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7" name="Rectangle 34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8" name="Rectangle 34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89" name="Rectangle 34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0" name="Rectangle 34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1" name="Rectangle 34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2" name="Rectangle 34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3" name="Rectangle 34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4" name="Rectangle 34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5" name="Rectangle 34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6" name="Rectangle 34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7" name="Rectangle 34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8" name="Rectangle 34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499" name="Rectangle 34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0" name="Rectangle 34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1" name="Rectangle 35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2" name="Rectangle 35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3" name="Rectangle 35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4" name="Rectangle 35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5" name="Rectangle 35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6" name="Rectangle 35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7" name="Rectangle 35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8" name="Rectangle 35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09" name="Rectangle 35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0" name="Rectangle 35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1" name="Rectangle 35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2" name="Rectangle 35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3" name="Rectangle 35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4" name="Rectangle 35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5" name="Rectangle 35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6" name="Rectangle 35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7" name="Rectangle 35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8" name="Rectangle 35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19" name="Rectangle 35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0" name="Rectangle 35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1" name="Rectangle 35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2" name="Rectangle 35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3" name="Rectangle 35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4" name="Rectangle 35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5" name="Rectangle 35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6" name="Rectangle 35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7" name="Rectangle 35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8" name="Rectangle 35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29" name="Rectangle 35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0" name="Rectangle 35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1" name="Rectangle 35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2" name="Rectangle 35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3" name="Rectangle 35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4" name="Rectangle 35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5" name="Rectangle 35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6" name="Rectangle 35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7" name="Rectangle 35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8" name="Rectangle 35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39" name="Rectangle 35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0" name="Rectangle 35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1" name="Rectangle 35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2" name="Rectangle 35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3" name="Rectangle 35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4" name="Rectangle 35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5" name="Rectangle 35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6" name="Rectangle 35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7" name="Rectangle 35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8" name="Rectangle 35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49" name="Rectangle 35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0" name="Rectangle 35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1" name="Rectangle 35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2" name="Rectangle 35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3" name="Rectangle 35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4" name="Rectangle 35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5" name="Rectangle 35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6" name="Rectangle 35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7" name="Rectangle 35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8" name="Rectangle 35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59" name="Rectangle 35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0" name="Rectangle 35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1" name="Rectangle 35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2" name="Rectangle 35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3" name="Rectangle 35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4" name="Rectangle 35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5" name="Rectangle 35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6" name="Rectangle 35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7" name="Rectangle 35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8" name="Rectangle 35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69" name="Rectangle 35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0" name="Rectangle 35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1" name="Rectangle 35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2" name="Rectangle 35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3" name="Rectangle 35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4" name="Rectangle 35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5" name="Rectangle 35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6" name="Rectangle 35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7" name="Rectangle 35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8" name="Rectangle 35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79" name="Rectangle 35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0" name="Rectangle 35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1" name="Rectangle 35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2" name="Rectangle 35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3" name="Rectangle 35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4" name="Rectangle 35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5" name="Rectangle 35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6" name="Rectangle 35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7" name="Rectangle 35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8" name="Rectangle 35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89" name="Rectangle 35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0" name="Rectangle 35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1" name="Rectangle 35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2" name="Rectangle 35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3" name="Rectangle 35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4" name="Rectangle 35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5" name="Rectangle 35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6" name="Rectangle 35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7" name="Rectangle 35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8" name="Rectangle 35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599" name="Rectangle 35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0" name="Rectangle 35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1" name="Rectangle 36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2" name="Rectangle 36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3" name="Rectangle 36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4" name="Rectangle 36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5" name="Rectangle 36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6" name="Rectangle 36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7" name="Rectangle 36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8" name="Rectangle 36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09" name="Rectangle 36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0" name="Rectangle 36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1" name="Rectangle 36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2" name="Rectangle 36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3" name="Rectangle 36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4" name="Rectangle 36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5" name="Rectangle 36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6" name="Rectangle 36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7" name="Rectangle 36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8" name="Rectangle 36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19" name="Rectangle 36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0" name="Rectangle 36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1" name="Rectangle 36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2" name="Rectangle 36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3" name="Rectangle 36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4" name="Rectangle 36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5" name="Rectangle 36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6" name="Rectangle 36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7" name="Rectangle 36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8" name="Rectangle 36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29" name="Rectangle 36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0" name="Rectangle 36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1" name="Rectangle 36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2" name="Rectangle 36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3" name="Rectangle 36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4" name="Rectangle 36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5" name="Rectangle 36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6" name="Rectangle 36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7" name="Rectangle 36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8" name="Rectangle 36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39" name="Rectangle 36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0" name="Rectangle 36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1" name="Rectangle 36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2" name="Rectangle 36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3" name="Rectangle 36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4" name="Rectangle 36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5" name="Rectangle 36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6" name="Rectangle 36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7" name="Rectangle 36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8" name="Rectangle 36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49" name="Rectangle 36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0" name="Rectangle 36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1" name="Rectangle 36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2" name="Rectangle 36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3" name="Rectangle 36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4" name="Rectangle 36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5" name="Rectangle 36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6" name="Rectangle 36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7" name="Rectangle 36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8" name="Rectangle 36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59" name="Rectangle 36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0" name="Rectangle 36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1" name="Rectangle 36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2" name="Rectangle 36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3" name="Rectangle 36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4" name="Rectangle 36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5" name="Rectangle 36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6" name="Rectangle 36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7" name="Rectangle 36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8" name="Rectangle 36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69" name="Rectangle 36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0" name="Rectangle 36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1" name="Rectangle 36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2" name="Rectangle 36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3" name="Rectangle 36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4" name="Rectangle 36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5" name="Rectangle 36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6" name="Rectangle 36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7" name="Rectangle 36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8" name="Rectangle 36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79" name="Rectangle 36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0" name="Rectangle 36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1" name="Rectangle 36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2" name="Rectangle 36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3" name="Rectangle 36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4" name="Rectangle 36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5" name="Rectangle 36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6" name="Rectangle 36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7" name="Rectangle 36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8" name="Rectangle 36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89" name="Rectangle 36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0" name="Rectangle 36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1" name="Rectangle 36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2" name="Rectangle 36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3" name="Rectangle 36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4" name="Rectangle 36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5" name="Rectangle 36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6" name="Rectangle 36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7" name="Rectangle 36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8" name="Rectangle 36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699" name="Rectangle 36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0" name="Rectangle 36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1" name="Rectangle 37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2" name="Rectangle 37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3" name="Rectangle 37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4" name="Rectangle 37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5" name="Rectangle 37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6" name="Rectangle 37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7" name="Rectangle 37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8" name="Rectangle 37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09" name="Rectangle 37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0" name="Rectangle 37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1" name="Rectangle 37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2" name="Rectangle 37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3" name="Rectangle 37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4" name="Rectangle 37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5" name="Rectangle 37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6" name="Rectangle 37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7" name="Rectangle 37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8" name="Rectangle 37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19" name="Rectangle 37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0" name="Rectangle 37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1" name="Rectangle 37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2" name="Rectangle 37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3" name="Rectangle 37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4" name="Rectangle 37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5" name="Rectangle 37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6" name="Rectangle 37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7" name="Rectangle 37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8" name="Rectangle 37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29" name="Rectangle 37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0" name="Rectangle 37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1" name="Rectangle 37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2" name="Rectangle 37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3" name="Rectangle 37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4" name="Rectangle 37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5" name="Rectangle 37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6" name="Rectangle 37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7" name="Rectangle 37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8" name="Rectangle 37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39" name="Rectangle 37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0" name="Rectangle 37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1" name="Rectangle 37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2" name="Rectangle 37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3" name="Rectangle 37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4" name="Rectangle 37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5" name="Rectangle 37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6" name="Rectangle 37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7" name="Rectangle 37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8" name="Rectangle 37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49" name="Rectangle 37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0" name="Rectangle 37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1" name="Rectangle 37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2" name="Rectangle 37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3" name="Rectangle 37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4" name="Rectangle 37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5" name="Rectangle 37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6" name="Rectangle 37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7" name="Rectangle 37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8" name="Rectangle 37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59" name="Rectangle 37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0" name="Rectangle 37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1" name="Rectangle 37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2" name="Rectangle 37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3" name="Rectangle 37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4" name="Rectangle 37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5" name="Rectangle 37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6" name="Rectangle 37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7" name="Rectangle 37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8" name="Rectangle 37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69" name="Rectangle 37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0" name="Rectangle 37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1" name="Rectangle 37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2" name="Rectangle 37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3" name="Rectangle 37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4" name="Rectangle 37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5" name="Rectangle 37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6" name="Rectangle 37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7" name="Rectangle 37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8" name="Rectangle 37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79" name="Rectangle 37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0" name="Rectangle 37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1" name="Rectangle 37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2" name="Rectangle 37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3" name="Rectangle 37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4" name="Rectangle 37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5" name="Rectangle 37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6" name="Rectangle 37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7" name="Rectangle 37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8" name="Rectangle 37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89" name="Rectangle 37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0" name="Rectangle 37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1" name="Rectangle 37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2" name="Rectangle 37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3" name="Rectangle 37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4" name="Rectangle 37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5" name="Rectangle 37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6" name="Rectangle 37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7" name="Rectangle 37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8" name="Rectangle 37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799" name="Rectangle 37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800" name="Rectangle 37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801" name="Rectangle 38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2" name="Rectangle 38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3" name="Rectangle 38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4" name="Rectangle 38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5" name="Rectangle 38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6" name="Rectangle 38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7" name="Rectangle 38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8" name="Rectangle 38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09" name="Rectangle 38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0" name="Rectangle 38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1" name="Rectangle 38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2" name="Rectangle 38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3" name="Rectangle 38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4" name="Rectangle 38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5" name="Rectangle 38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6" name="Rectangle 38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7" name="Rectangle 38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8" name="Rectangle 38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19" name="Rectangle 38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0" name="Rectangle 38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1" name="Rectangle 38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2" name="Rectangle 38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3" name="Rectangle 38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4" name="Rectangle 38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5" name="Rectangle 38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6" name="Rectangle 38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7" name="Rectangle 38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8" name="Rectangle 38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29" name="Rectangle 38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0" name="Rectangle 38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1" name="Rectangle 38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2" name="Rectangle 38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3" name="Rectangle 38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4" name="Rectangle 38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5" name="Rectangle 38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6" name="Rectangle 38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7" name="Rectangle 38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8" name="Rectangle 38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39" name="Rectangle 38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0" name="Rectangle 38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1" name="Rectangle 38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2" name="Rectangle 38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3" name="Rectangle 38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4" name="Rectangle 38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5" name="Rectangle 38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6" name="Rectangle 38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7" name="Rectangle 38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8" name="Rectangle 38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49" name="Rectangle 38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0" name="Rectangle 38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1" name="Rectangle 38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2" name="Rectangle 38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3" name="Rectangle 38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4" name="Rectangle 38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5" name="Rectangle 38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6" name="Rectangle 38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7" name="Rectangle 38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8" name="Rectangle 38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59" name="Rectangle 38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0" name="Rectangle 38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1" name="Rectangle 38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2" name="Rectangle 38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3" name="Rectangle 38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4" name="Rectangle 38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5" name="Rectangle 38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6" name="Rectangle 38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7" name="Rectangle 38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8" name="Rectangle 38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69" name="Rectangle 38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0" name="Rectangle 38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1" name="Rectangle 38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2" name="Rectangle 38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3" name="Rectangle 38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4" name="Rectangle 38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5" name="Rectangle 38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6" name="Rectangle 38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7" name="Rectangle 38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8" name="Rectangle 38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79" name="Rectangle 38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0" name="Rectangle 38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1" name="Rectangle 38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2" name="Rectangle 38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3" name="Rectangle 38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4" name="Rectangle 38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5" name="Rectangle 38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6" name="Rectangle 38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7" name="Rectangle 38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8" name="Rectangle 38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89" name="Rectangle 38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0" name="Rectangle 38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1" name="Rectangle 38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2" name="Rectangle 38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3" name="Rectangle 38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4" name="Rectangle 38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5" name="Rectangle 38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6" name="Rectangle 38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7" name="Rectangle 38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8" name="Rectangle 38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899" name="Rectangle 38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0" name="Rectangle 38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1" name="Rectangle 39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2" name="Rectangle 39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3" name="Rectangle 39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4" name="Rectangle 39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5" name="Rectangle 39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6" name="Rectangle 39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7" name="Rectangle 39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8" name="Rectangle 39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09" name="Rectangle 39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0" name="Rectangle 39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1" name="Rectangle 39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2" name="Rectangle 39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3" name="Rectangle 39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4" name="Rectangle 39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5" name="Rectangle 39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6" name="Rectangle 39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7" name="Rectangle 39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8" name="Rectangle 39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19" name="Rectangle 39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0" name="Rectangle 39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1" name="Rectangle 39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2" name="Rectangle 39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3" name="Rectangle 39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4" name="Rectangle 39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5" name="Rectangle 39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6" name="Rectangle 39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7" name="Rectangle 39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8" name="Rectangle 39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29" name="Rectangle 39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0" name="Rectangle 39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1" name="Rectangle 39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2" name="Rectangle 39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3" name="Rectangle 39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4" name="Rectangle 39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5" name="Rectangle 39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6" name="Rectangle 39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7" name="Rectangle 39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8" name="Rectangle 39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39" name="Rectangle 39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0" name="Rectangle 39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1" name="Rectangle 39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2" name="Rectangle 39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3" name="Rectangle 39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4" name="Rectangle 39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5" name="Rectangle 39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6" name="Rectangle 39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7" name="Rectangle 39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8" name="Rectangle 39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49" name="Rectangle 39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0" name="Rectangle 39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1" name="Rectangle 39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2" name="Rectangle 39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3" name="Rectangle 39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4" name="Rectangle 39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5" name="Rectangle 39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6" name="Rectangle 39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7" name="Rectangle 39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8" name="Rectangle 39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59" name="Rectangle 39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0" name="Rectangle 39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1" name="Rectangle 39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2" name="Rectangle 39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3" name="Rectangle 39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4" name="Rectangle 39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5" name="Rectangle 39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6" name="Rectangle 39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7" name="Rectangle 39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8" name="Rectangle 39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69" name="Rectangle 39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0" name="Rectangle 39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1" name="Rectangle 39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2" name="Rectangle 39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3" name="Rectangle 39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4" name="Rectangle 39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5" name="Rectangle 39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6" name="Rectangle 39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7" name="Rectangle 39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8" name="Rectangle 39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79" name="Rectangle 39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0" name="Rectangle 39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1" name="Rectangle 39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2" name="Rectangle 39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3" name="Rectangle 39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4" name="Rectangle 39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5" name="Rectangle 39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6" name="Rectangle 39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7" name="Rectangle 39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8" name="Rectangle 39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89" name="Rectangle 39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0" name="Rectangle 39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1" name="Rectangle 39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2" name="Rectangle 39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3" name="Rectangle 39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4" name="Rectangle 39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5" name="Rectangle 39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6" name="Rectangle 39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7" name="Rectangle 39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8" name="Rectangle 39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3999" name="Rectangle 39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0" name="Rectangle 39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1" name="Rectangle 40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2" name="Rectangle 40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3" name="Rectangle 40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4" name="Rectangle 40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5" name="Rectangle 40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6" name="Rectangle 40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7" name="Rectangle 40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8" name="Rectangle 40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09" name="Rectangle 40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0" name="Rectangle 40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1" name="Rectangle 40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2" name="Rectangle 40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3" name="Rectangle 40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4" name="Rectangle 40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5" name="Rectangle 40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6" name="Rectangle 40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7" name="Rectangle 40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8" name="Rectangle 40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19" name="Rectangle 40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0" name="Rectangle 40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1" name="Rectangle 40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2" name="Rectangle 40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3" name="Rectangle 40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4" name="Rectangle 40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5" name="Rectangle 40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6" name="Rectangle 40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7" name="Rectangle 40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8" name="Rectangle 40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29" name="Rectangle 40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0" name="Rectangle 40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1" name="Rectangle 40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2" name="Rectangle 40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3" name="Rectangle 40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4" name="Rectangle 40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5" name="Rectangle 40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6" name="Rectangle 40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7" name="Rectangle 40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8" name="Rectangle 40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39" name="Rectangle 40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0" name="Rectangle 40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1" name="Rectangle 40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2" name="Rectangle 40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3" name="Rectangle 40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4" name="Rectangle 40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5" name="Rectangle 40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6" name="Rectangle 40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7" name="Rectangle 40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8" name="Rectangle 40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49" name="Rectangle 40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0" name="Rectangle 40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1" name="Rectangle 40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2" name="Rectangle 40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3" name="Rectangle 40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4" name="Rectangle 40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5" name="Rectangle 40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6" name="Rectangle 40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7" name="Rectangle 40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8" name="Rectangle 40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59" name="Rectangle 40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0" name="Rectangle 40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1" name="Rectangle 40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2" name="Rectangle 40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3" name="Rectangle 40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4" name="Rectangle 40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5" name="Rectangle 40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6" name="Rectangle 40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7" name="Rectangle 40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8" name="Rectangle 40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69" name="Rectangle 40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0" name="Rectangle 40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1" name="Rectangle 40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2" name="Rectangle 40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3" name="Rectangle 40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4" name="Rectangle 40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5" name="Rectangle 40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6" name="Rectangle 40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7" name="Rectangle 40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8" name="Rectangle 40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79" name="Rectangle 40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0" name="Rectangle 40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1" name="Rectangle 40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2" name="Rectangle 40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3" name="Rectangle 40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4" name="Rectangle 40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5" name="Rectangle 40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6" name="Rectangle 40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7" name="Rectangle 40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8" name="Rectangle 40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89" name="Rectangle 40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0" name="Rectangle 40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1" name="Rectangle 40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2" name="Rectangle 40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3" name="Rectangle 40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4" name="Rectangle 40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5" name="Rectangle 40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6" name="Rectangle 40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7" name="Rectangle 40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8" name="Rectangle 40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099" name="Rectangle 40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0" name="Rectangle 40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1" name="Rectangle 41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2" name="Rectangle 41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3" name="Rectangle 41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4" name="Rectangle 41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5" name="Rectangle 41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6" name="Rectangle 41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7" name="Rectangle 41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8" name="Rectangle 41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09" name="Rectangle 41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0" name="Rectangle 41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1" name="Rectangle 41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2" name="Rectangle 41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3" name="Rectangle 41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4" name="Rectangle 41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5" name="Rectangle 41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6" name="Rectangle 41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7" name="Rectangle 41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8" name="Rectangle 41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19" name="Rectangle 41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0" name="Rectangle 41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1" name="Rectangle 41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2" name="Rectangle 41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3" name="Rectangle 41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4" name="Rectangle 41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5" name="Rectangle 41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6" name="Rectangle 41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7" name="Rectangle 41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8" name="Rectangle 41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29" name="Rectangle 41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0" name="Rectangle 41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1" name="Rectangle 41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2" name="Rectangle 41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3" name="Rectangle 41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4" name="Rectangle 41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5" name="Rectangle 41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6" name="Rectangle 41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7" name="Rectangle 41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8" name="Rectangle 41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39" name="Rectangle 41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0" name="Rectangle 41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1" name="Rectangle 41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2" name="Rectangle 41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3" name="Rectangle 41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4" name="Rectangle 41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5" name="Rectangle 41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6" name="Rectangle 41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7" name="Rectangle 41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8" name="Rectangle 41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49" name="Rectangle 41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0" name="Rectangle 41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1" name="Rectangle 41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2" name="Rectangle 41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3" name="Rectangle 41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4" name="Rectangle 41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5" name="Rectangle 41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6" name="Rectangle 41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7" name="Rectangle 41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8" name="Rectangle 41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59" name="Rectangle 41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0" name="Rectangle 41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1" name="Rectangle 41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2" name="Rectangle 41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3" name="Rectangle 41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4" name="Rectangle 41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5" name="Rectangle 41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6" name="Rectangle 41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7" name="Rectangle 41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8" name="Rectangle 41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69" name="Rectangle 41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0" name="Rectangle 41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1" name="Rectangle 41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2" name="Rectangle 41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3" name="Rectangle 41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4" name="Rectangle 41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5" name="Rectangle 41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6" name="Rectangle 41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7" name="Rectangle 41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8" name="Rectangle 41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79" name="Rectangle 41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0" name="Rectangle 41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1" name="Rectangle 41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2" name="Rectangle 41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3" name="Rectangle 41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4" name="Rectangle 41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5" name="Rectangle 41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6" name="Rectangle 41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7" name="Rectangle 41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8" name="Rectangle 41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89" name="Rectangle 41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0" name="Rectangle 41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1" name="Rectangle 41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2" name="Rectangle 41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3" name="Rectangle 41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4" name="Rectangle 41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5" name="Rectangle 41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6" name="Rectangle 41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7" name="Rectangle 41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8" name="Rectangle 41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199" name="Rectangle 41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0" name="Rectangle 41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1" name="Rectangle 42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2" name="Rectangle 42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3" name="Rectangle 42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4" name="Rectangle 42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5" name="Rectangle 42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6" name="Rectangle 42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7" name="Rectangle 42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8" name="Rectangle 42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09" name="Rectangle 42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0" name="Rectangle 42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1" name="Rectangle 42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2" name="Rectangle 42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3" name="Rectangle 42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4" name="Rectangle 42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5" name="Rectangle 42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6" name="Rectangle 42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7" name="Rectangle 42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8" name="Rectangle 42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19" name="Rectangle 42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0" name="Rectangle 42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1" name="Rectangle 42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2" name="Rectangle 42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3" name="Rectangle 42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4" name="Rectangle 42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5" name="Rectangle 42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6" name="Rectangle 42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7" name="Rectangle 42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8" name="Rectangle 42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29" name="Rectangle 42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0" name="Rectangle 42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1" name="Rectangle 42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2" name="Rectangle 42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3" name="Rectangle 42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4" name="Rectangle 42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5" name="Rectangle 42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6" name="Rectangle 42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7" name="Rectangle 42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8" name="Rectangle 42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39" name="Rectangle 42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0" name="Rectangle 42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1" name="Rectangle 42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2" name="Rectangle 42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3" name="Rectangle 42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4" name="Rectangle 42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5" name="Rectangle 42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6" name="Rectangle 42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7" name="Rectangle 42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8" name="Rectangle 42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49" name="Rectangle 42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0" name="Rectangle 42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1" name="Rectangle 42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2" name="Rectangle 42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3" name="Rectangle 42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4" name="Rectangle 42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5" name="Rectangle 42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6" name="Rectangle 42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7" name="Rectangle 42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8" name="Rectangle 42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59" name="Rectangle 42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0" name="Rectangle 42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1" name="Rectangle 42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2" name="Rectangle 42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3" name="Rectangle 42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4" name="Rectangle 42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5" name="Rectangle 42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6" name="Rectangle 42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7" name="Rectangle 42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8" name="Rectangle 42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69" name="Rectangle 42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0" name="Rectangle 42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1" name="Rectangle 42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2" name="Rectangle 42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3" name="Rectangle 42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4" name="Rectangle 42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5" name="Rectangle 42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6" name="Rectangle 42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7" name="Rectangle 42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8" name="Rectangle 42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79" name="Rectangle 42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0" name="Rectangle 42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1" name="Rectangle 42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2" name="Rectangle 42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3" name="Rectangle 42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4" name="Rectangle 42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5" name="Rectangle 42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6" name="Rectangle 42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7" name="Rectangle 42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8" name="Rectangle 42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89" name="Rectangle 42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0" name="Rectangle 42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1" name="Rectangle 42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2" name="Rectangle 42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3" name="Rectangle 42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4" name="Rectangle 42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5" name="Rectangle 42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6" name="Rectangle 42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7" name="Rectangle 42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8" name="Rectangle 42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299" name="Rectangle 42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0" name="Rectangle 42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1" name="Rectangle 43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2" name="Rectangle 430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3" name="Rectangle 430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4" name="Rectangle 430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5" name="Rectangle 430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6" name="Rectangle 430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7" name="Rectangle 430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8" name="Rectangle 430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09" name="Rectangle 430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0" name="Rectangle 430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1" name="Rectangle 431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2" name="Rectangle 431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3" name="Rectangle 431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4" name="Rectangle 431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5" name="Rectangle 431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6" name="Rectangle 431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7" name="Rectangle 431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8" name="Rectangle 431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19" name="Rectangle 431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0" name="Rectangle 431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1" name="Rectangle 432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2" name="Rectangle 432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3" name="Rectangle 432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4" name="Rectangle 432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5" name="Rectangle 432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6" name="Rectangle 432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7" name="Rectangle 432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8" name="Rectangle 432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29" name="Rectangle 432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0" name="Rectangle 432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1" name="Rectangle 433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2" name="Rectangle 433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3" name="Rectangle 433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4" name="Rectangle 433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5" name="Rectangle 433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6" name="Rectangle 433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7" name="Rectangle 433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8" name="Rectangle 433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39" name="Rectangle 433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0" name="Rectangle 433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1" name="Rectangle 434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2" name="Rectangle 434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3" name="Rectangle 434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4" name="Rectangle 434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5" name="Rectangle 434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6" name="Rectangle 434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7" name="Rectangle 434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8" name="Rectangle 434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49" name="Rectangle 434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0" name="Rectangle 434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1" name="Rectangle 435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2" name="Rectangle 435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3" name="Rectangle 435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4" name="Rectangle 435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5" name="Rectangle 435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6" name="Rectangle 435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7" name="Rectangle 435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8" name="Rectangle 435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59" name="Rectangle 435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0" name="Rectangle 435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1" name="Rectangle 436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2" name="Rectangle 436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3" name="Rectangle 436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4" name="Rectangle 436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5" name="Rectangle 436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6" name="Rectangle 436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7" name="Rectangle 436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8" name="Rectangle 436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69" name="Rectangle 436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0" name="Rectangle 436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1" name="Rectangle 437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2" name="Rectangle 437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3" name="Rectangle 437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4" name="Rectangle 437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5" name="Rectangle 437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6" name="Rectangle 437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7" name="Rectangle 437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8" name="Rectangle 437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79" name="Rectangle 437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0" name="Rectangle 437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1" name="Rectangle 438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2" name="Rectangle 438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3" name="Rectangle 438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4" name="Rectangle 438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5" name="Rectangle 438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6" name="Rectangle 438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7" name="Rectangle 438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8" name="Rectangle 438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89" name="Rectangle 438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0" name="Rectangle 438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1" name="Rectangle 439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2" name="Rectangle 4391"/>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3" name="Rectangle 4392"/>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4" name="Rectangle 4393"/>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5" name="Rectangle 4394"/>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6" name="Rectangle 4395"/>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7" name="Rectangle 4396"/>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8" name="Rectangle 4397"/>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399" name="Rectangle 4398"/>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00" name="Rectangle 4399"/>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4401" name="Rectangle 4400"/>
        <xdr:cNvSpPr>
          <a:spLocks noChangeArrowheads="1"/>
        </xdr:cNvSpPr>
      </xdr:nvSpPr>
      <xdr:spPr bwMode="auto">
        <a:xfrm>
          <a:off x="6429375" y="16002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2" name="Rectangle 44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3" name="Rectangle 44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4" name="Rectangle 44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5" name="Rectangle 44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6" name="Rectangle 44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7" name="Rectangle 44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8" name="Rectangle 44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09" name="Rectangle 44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0" name="Rectangle 44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1" name="Rectangle 44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2" name="Rectangle 44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3" name="Rectangle 44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4" name="Rectangle 44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5" name="Rectangle 44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6" name="Rectangle 44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7" name="Rectangle 44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8" name="Rectangle 44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19" name="Rectangle 44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0" name="Rectangle 44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1" name="Rectangle 44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2" name="Rectangle 44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3" name="Rectangle 44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4" name="Rectangle 44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5" name="Rectangle 44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6" name="Rectangle 44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7" name="Rectangle 44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8" name="Rectangle 44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29" name="Rectangle 44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0" name="Rectangle 44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1" name="Rectangle 44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2" name="Rectangle 44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3" name="Rectangle 44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4" name="Rectangle 44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5" name="Rectangle 44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6" name="Rectangle 44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7" name="Rectangle 44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8" name="Rectangle 44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39" name="Rectangle 44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0" name="Rectangle 44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1" name="Rectangle 44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2" name="Rectangle 44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3" name="Rectangle 44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4" name="Rectangle 44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5" name="Rectangle 44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6" name="Rectangle 44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7" name="Rectangle 44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8" name="Rectangle 44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49" name="Rectangle 44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0" name="Rectangle 44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1" name="Rectangle 44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2" name="Rectangle 44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3" name="Rectangle 44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4" name="Rectangle 44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5" name="Rectangle 44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6" name="Rectangle 44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7" name="Rectangle 44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8" name="Rectangle 44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59" name="Rectangle 44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0" name="Rectangle 44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1" name="Rectangle 44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2" name="Rectangle 44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3" name="Rectangle 44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4" name="Rectangle 44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5" name="Rectangle 44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6" name="Rectangle 44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7" name="Rectangle 44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8" name="Rectangle 44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69" name="Rectangle 44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0" name="Rectangle 44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1" name="Rectangle 44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2" name="Rectangle 44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3" name="Rectangle 44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4" name="Rectangle 44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5" name="Rectangle 44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6" name="Rectangle 44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7" name="Rectangle 44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8" name="Rectangle 44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79" name="Rectangle 44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0" name="Rectangle 44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1" name="Rectangle 44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2" name="Rectangle 44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3" name="Rectangle 44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4" name="Rectangle 44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5" name="Rectangle 44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6" name="Rectangle 44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7" name="Rectangle 44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8" name="Rectangle 44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89" name="Rectangle 44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0" name="Rectangle 44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1" name="Rectangle 44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2" name="Rectangle 44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3" name="Rectangle 44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4" name="Rectangle 44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5" name="Rectangle 44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6" name="Rectangle 44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7" name="Rectangle 44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8" name="Rectangle 44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499" name="Rectangle 44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0" name="Rectangle 44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1" name="Rectangle 45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2" name="Rectangle 45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3" name="Rectangle 45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4" name="Rectangle 45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5" name="Rectangle 45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6" name="Rectangle 45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7" name="Rectangle 45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8" name="Rectangle 45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09" name="Rectangle 45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0" name="Rectangle 45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1" name="Rectangle 45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2" name="Rectangle 45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3" name="Rectangle 45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4" name="Rectangle 45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5" name="Rectangle 45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6" name="Rectangle 45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7" name="Rectangle 45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8" name="Rectangle 45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19" name="Rectangle 45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0" name="Rectangle 45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1" name="Rectangle 45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2" name="Rectangle 45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3" name="Rectangle 45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4" name="Rectangle 45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5" name="Rectangle 45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6" name="Rectangle 45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7" name="Rectangle 45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8" name="Rectangle 45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29" name="Rectangle 45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0" name="Rectangle 45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1" name="Rectangle 45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2" name="Rectangle 45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3" name="Rectangle 45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4" name="Rectangle 45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5" name="Rectangle 45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6" name="Rectangle 45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7" name="Rectangle 45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8" name="Rectangle 45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39" name="Rectangle 45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0" name="Rectangle 45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1" name="Rectangle 45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2" name="Rectangle 45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3" name="Rectangle 45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4" name="Rectangle 45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5" name="Rectangle 45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6" name="Rectangle 45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7" name="Rectangle 45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8" name="Rectangle 45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49" name="Rectangle 45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0" name="Rectangle 45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1" name="Rectangle 45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2" name="Rectangle 45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3" name="Rectangle 45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4" name="Rectangle 45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5" name="Rectangle 45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6" name="Rectangle 45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7" name="Rectangle 45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8" name="Rectangle 45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59" name="Rectangle 45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0" name="Rectangle 45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1" name="Rectangle 45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2" name="Rectangle 45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3" name="Rectangle 45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4" name="Rectangle 45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5" name="Rectangle 45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6" name="Rectangle 45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7" name="Rectangle 45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8" name="Rectangle 45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69" name="Rectangle 45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0" name="Rectangle 45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1" name="Rectangle 45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2" name="Rectangle 45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3" name="Rectangle 45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4" name="Rectangle 45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5" name="Rectangle 45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6" name="Rectangle 45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7" name="Rectangle 45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8" name="Rectangle 45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79" name="Rectangle 45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0" name="Rectangle 45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1" name="Rectangle 45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2" name="Rectangle 45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3" name="Rectangle 45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4" name="Rectangle 45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5" name="Rectangle 45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6" name="Rectangle 45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7" name="Rectangle 45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8" name="Rectangle 45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89" name="Rectangle 45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0" name="Rectangle 45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1" name="Rectangle 45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2" name="Rectangle 45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3" name="Rectangle 45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4" name="Rectangle 45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5" name="Rectangle 45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6" name="Rectangle 45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7" name="Rectangle 45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8" name="Rectangle 45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599" name="Rectangle 45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0" name="Rectangle 45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1" name="Rectangle 46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2" name="Rectangle 46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3" name="Rectangle 46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4" name="Rectangle 46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5" name="Rectangle 46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6" name="Rectangle 46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7" name="Rectangle 46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8" name="Rectangle 46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09" name="Rectangle 46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0" name="Rectangle 46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1" name="Rectangle 46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2" name="Rectangle 46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3" name="Rectangle 46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4" name="Rectangle 46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5" name="Rectangle 46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6" name="Rectangle 46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7" name="Rectangle 46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8" name="Rectangle 46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19" name="Rectangle 46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0" name="Rectangle 46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1" name="Rectangle 46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2" name="Rectangle 46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3" name="Rectangle 46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4" name="Rectangle 46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5" name="Rectangle 46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6" name="Rectangle 46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7" name="Rectangle 46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8" name="Rectangle 46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29" name="Rectangle 46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0" name="Rectangle 46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1" name="Rectangle 46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2" name="Rectangle 46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3" name="Rectangle 46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4" name="Rectangle 46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5" name="Rectangle 46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6" name="Rectangle 46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7" name="Rectangle 46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8" name="Rectangle 46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39" name="Rectangle 46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0" name="Rectangle 46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1" name="Rectangle 46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2" name="Rectangle 46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3" name="Rectangle 46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4" name="Rectangle 46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5" name="Rectangle 46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6" name="Rectangle 46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7" name="Rectangle 46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8" name="Rectangle 46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49" name="Rectangle 46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0" name="Rectangle 46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1" name="Rectangle 46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2" name="Rectangle 46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3" name="Rectangle 46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4" name="Rectangle 46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5" name="Rectangle 46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6" name="Rectangle 46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7" name="Rectangle 46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8" name="Rectangle 46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59" name="Rectangle 46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0" name="Rectangle 46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1" name="Rectangle 46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2" name="Rectangle 46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3" name="Rectangle 46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4" name="Rectangle 46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5" name="Rectangle 46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6" name="Rectangle 46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7" name="Rectangle 46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8" name="Rectangle 46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69" name="Rectangle 46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0" name="Rectangle 46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1" name="Rectangle 46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2" name="Rectangle 46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3" name="Rectangle 46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4" name="Rectangle 46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5" name="Rectangle 46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6" name="Rectangle 46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7" name="Rectangle 46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8" name="Rectangle 46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79" name="Rectangle 46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0" name="Rectangle 46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1" name="Rectangle 46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2" name="Rectangle 46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3" name="Rectangle 46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4" name="Rectangle 46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5" name="Rectangle 46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6" name="Rectangle 46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7" name="Rectangle 46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8" name="Rectangle 46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89" name="Rectangle 46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0" name="Rectangle 46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1" name="Rectangle 46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2" name="Rectangle 46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3" name="Rectangle 46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4" name="Rectangle 46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5" name="Rectangle 46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6" name="Rectangle 46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7" name="Rectangle 46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8" name="Rectangle 46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699" name="Rectangle 46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0" name="Rectangle 46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1" name="Rectangle 47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2" name="Rectangle 47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3" name="Rectangle 47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4" name="Rectangle 47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5" name="Rectangle 47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6" name="Rectangle 47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7" name="Rectangle 47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8" name="Rectangle 47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09" name="Rectangle 47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0" name="Rectangle 47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1" name="Rectangle 47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2" name="Rectangle 47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3" name="Rectangle 47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4" name="Rectangle 47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5" name="Rectangle 47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6" name="Rectangle 47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7" name="Rectangle 47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8" name="Rectangle 47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19" name="Rectangle 47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0" name="Rectangle 47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1" name="Rectangle 47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2" name="Rectangle 47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3" name="Rectangle 47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4" name="Rectangle 47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5" name="Rectangle 47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6" name="Rectangle 47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7" name="Rectangle 47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8" name="Rectangle 47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29" name="Rectangle 47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0" name="Rectangle 47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1" name="Rectangle 47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2" name="Rectangle 47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3" name="Rectangle 47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4" name="Rectangle 47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5" name="Rectangle 47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6" name="Rectangle 47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7" name="Rectangle 47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8" name="Rectangle 47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39" name="Rectangle 47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0" name="Rectangle 47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1" name="Rectangle 47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2" name="Rectangle 47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3" name="Rectangle 47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4" name="Rectangle 47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5" name="Rectangle 47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6" name="Rectangle 47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7" name="Rectangle 47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8" name="Rectangle 47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49" name="Rectangle 47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0" name="Rectangle 47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1" name="Rectangle 47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2" name="Rectangle 47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3" name="Rectangle 47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4" name="Rectangle 47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5" name="Rectangle 47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6" name="Rectangle 47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7" name="Rectangle 47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8" name="Rectangle 47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59" name="Rectangle 47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0" name="Rectangle 47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1" name="Rectangle 47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2" name="Rectangle 47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3" name="Rectangle 47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4" name="Rectangle 47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5" name="Rectangle 47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6" name="Rectangle 47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7" name="Rectangle 47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8" name="Rectangle 47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69" name="Rectangle 47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0" name="Rectangle 47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1" name="Rectangle 47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2" name="Rectangle 47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3" name="Rectangle 47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4" name="Rectangle 47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5" name="Rectangle 47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6" name="Rectangle 47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7" name="Rectangle 47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8" name="Rectangle 47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79" name="Rectangle 47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0" name="Rectangle 47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1" name="Rectangle 47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2" name="Rectangle 47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3" name="Rectangle 47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4" name="Rectangle 47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5" name="Rectangle 47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6" name="Rectangle 47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7" name="Rectangle 47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8" name="Rectangle 47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89" name="Rectangle 47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0" name="Rectangle 47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1" name="Rectangle 47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2" name="Rectangle 47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3" name="Rectangle 47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4" name="Rectangle 47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5" name="Rectangle 47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6" name="Rectangle 47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7" name="Rectangle 47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8" name="Rectangle 47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799" name="Rectangle 47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0" name="Rectangle 47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1" name="Rectangle 48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2" name="Rectangle 48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3" name="Rectangle 48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4" name="Rectangle 48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5" name="Rectangle 48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6" name="Rectangle 48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7" name="Rectangle 48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8" name="Rectangle 48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09" name="Rectangle 48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0" name="Rectangle 48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1" name="Rectangle 48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2" name="Rectangle 48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3" name="Rectangle 48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4" name="Rectangle 48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5" name="Rectangle 48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6" name="Rectangle 48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7" name="Rectangle 48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8" name="Rectangle 48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19" name="Rectangle 48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0" name="Rectangle 48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1" name="Rectangle 48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2" name="Rectangle 48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3" name="Rectangle 48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4" name="Rectangle 48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5" name="Rectangle 48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6" name="Rectangle 48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7" name="Rectangle 48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8" name="Rectangle 48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29" name="Rectangle 48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0" name="Rectangle 48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1" name="Rectangle 48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2" name="Rectangle 48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3" name="Rectangle 48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4" name="Rectangle 48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5" name="Rectangle 48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6" name="Rectangle 48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7" name="Rectangle 48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8" name="Rectangle 48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39" name="Rectangle 48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0" name="Rectangle 48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1" name="Rectangle 48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2" name="Rectangle 48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3" name="Rectangle 48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4" name="Rectangle 48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5" name="Rectangle 48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6" name="Rectangle 48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7" name="Rectangle 48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8" name="Rectangle 48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49" name="Rectangle 48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0" name="Rectangle 48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1" name="Rectangle 48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2" name="Rectangle 48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3" name="Rectangle 48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4" name="Rectangle 48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5" name="Rectangle 48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6" name="Rectangle 48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7" name="Rectangle 48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8" name="Rectangle 48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59" name="Rectangle 48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0" name="Rectangle 48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1" name="Rectangle 48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2" name="Rectangle 48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3" name="Rectangle 48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4" name="Rectangle 48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5" name="Rectangle 48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6" name="Rectangle 48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7" name="Rectangle 48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8" name="Rectangle 48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69" name="Rectangle 48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0" name="Rectangle 48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1" name="Rectangle 48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2" name="Rectangle 48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3" name="Rectangle 48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4" name="Rectangle 48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5" name="Rectangle 48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6" name="Rectangle 48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7" name="Rectangle 48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8" name="Rectangle 48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79" name="Rectangle 48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0" name="Rectangle 48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1" name="Rectangle 48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2" name="Rectangle 48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3" name="Rectangle 48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4" name="Rectangle 48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5" name="Rectangle 48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6" name="Rectangle 48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7" name="Rectangle 48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8" name="Rectangle 48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89" name="Rectangle 48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0" name="Rectangle 48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1" name="Rectangle 48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2" name="Rectangle 48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3" name="Rectangle 48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4" name="Rectangle 48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5" name="Rectangle 48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6" name="Rectangle 48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7" name="Rectangle 48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8" name="Rectangle 48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899" name="Rectangle 48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0" name="Rectangle 48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1" name="Rectangle 49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2" name="Rectangle 49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3" name="Rectangle 49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4" name="Rectangle 49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5" name="Rectangle 49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6" name="Rectangle 49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7" name="Rectangle 49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8" name="Rectangle 49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09" name="Rectangle 49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0" name="Rectangle 49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1" name="Rectangle 49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2" name="Rectangle 49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3" name="Rectangle 49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4" name="Rectangle 49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5" name="Rectangle 49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6" name="Rectangle 49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7" name="Rectangle 49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8" name="Rectangle 49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19" name="Rectangle 49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0" name="Rectangle 49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1" name="Rectangle 49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2" name="Rectangle 49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3" name="Rectangle 49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4" name="Rectangle 49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5" name="Rectangle 49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6" name="Rectangle 49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7" name="Rectangle 49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8" name="Rectangle 49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29" name="Rectangle 49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0" name="Rectangle 49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1" name="Rectangle 49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2" name="Rectangle 49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3" name="Rectangle 49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4" name="Rectangle 49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5" name="Rectangle 49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6" name="Rectangle 49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7" name="Rectangle 49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8" name="Rectangle 49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39" name="Rectangle 49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0" name="Rectangle 49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1" name="Rectangle 49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2" name="Rectangle 49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3" name="Rectangle 49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4" name="Rectangle 49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5" name="Rectangle 49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6" name="Rectangle 49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7" name="Rectangle 49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8" name="Rectangle 49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49" name="Rectangle 49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0" name="Rectangle 49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1" name="Rectangle 49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2" name="Rectangle 49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3" name="Rectangle 49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4" name="Rectangle 49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5" name="Rectangle 49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6" name="Rectangle 49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7" name="Rectangle 49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8" name="Rectangle 49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59" name="Rectangle 49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0" name="Rectangle 49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1" name="Rectangle 49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2" name="Rectangle 49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3" name="Rectangle 49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4" name="Rectangle 49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5" name="Rectangle 49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6" name="Rectangle 49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7" name="Rectangle 49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8" name="Rectangle 49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69" name="Rectangle 49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0" name="Rectangle 49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1" name="Rectangle 49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2" name="Rectangle 49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3" name="Rectangle 49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4" name="Rectangle 49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5" name="Rectangle 49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6" name="Rectangle 49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7" name="Rectangle 49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8" name="Rectangle 49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79" name="Rectangle 49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0" name="Rectangle 49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1" name="Rectangle 49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2" name="Rectangle 49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3" name="Rectangle 49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4" name="Rectangle 49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5" name="Rectangle 49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6" name="Rectangle 49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7" name="Rectangle 49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8" name="Rectangle 49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89" name="Rectangle 49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0" name="Rectangle 49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1" name="Rectangle 49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2" name="Rectangle 49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3" name="Rectangle 49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4" name="Rectangle 49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5" name="Rectangle 49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6" name="Rectangle 49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7" name="Rectangle 49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8" name="Rectangle 49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4999" name="Rectangle 49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0" name="Rectangle 49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1" name="Rectangle 50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2" name="Rectangle 50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3" name="Rectangle 50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4" name="Rectangle 50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5" name="Rectangle 50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6" name="Rectangle 50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7" name="Rectangle 50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8" name="Rectangle 50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09" name="Rectangle 50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0" name="Rectangle 50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1" name="Rectangle 50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2" name="Rectangle 50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3" name="Rectangle 50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4" name="Rectangle 50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5" name="Rectangle 50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6" name="Rectangle 50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7" name="Rectangle 50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8" name="Rectangle 50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19" name="Rectangle 50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0" name="Rectangle 50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1" name="Rectangle 50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2" name="Rectangle 50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3" name="Rectangle 50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4" name="Rectangle 50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5" name="Rectangle 50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6" name="Rectangle 50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7" name="Rectangle 50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8" name="Rectangle 50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29" name="Rectangle 50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0" name="Rectangle 50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1" name="Rectangle 50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2" name="Rectangle 50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3" name="Rectangle 50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4" name="Rectangle 50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5" name="Rectangle 50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6" name="Rectangle 50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7" name="Rectangle 50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8" name="Rectangle 50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39" name="Rectangle 50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0" name="Rectangle 50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1" name="Rectangle 50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2" name="Rectangle 50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3" name="Rectangle 50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4" name="Rectangle 50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5" name="Rectangle 50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6" name="Rectangle 50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7" name="Rectangle 50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8" name="Rectangle 50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49" name="Rectangle 50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0" name="Rectangle 50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1" name="Rectangle 50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2" name="Rectangle 50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3" name="Rectangle 50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4" name="Rectangle 50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5" name="Rectangle 50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6" name="Rectangle 50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7" name="Rectangle 50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8" name="Rectangle 50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59" name="Rectangle 50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0" name="Rectangle 50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1" name="Rectangle 50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2" name="Rectangle 50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3" name="Rectangle 50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4" name="Rectangle 50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5" name="Rectangle 50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6" name="Rectangle 50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7" name="Rectangle 50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8" name="Rectangle 50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69" name="Rectangle 50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0" name="Rectangle 50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1" name="Rectangle 50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2" name="Rectangle 50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3" name="Rectangle 50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4" name="Rectangle 50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5" name="Rectangle 50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6" name="Rectangle 50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7" name="Rectangle 50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8" name="Rectangle 50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79" name="Rectangle 50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0" name="Rectangle 50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1" name="Rectangle 50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2" name="Rectangle 50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3" name="Rectangle 50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4" name="Rectangle 50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5" name="Rectangle 50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6" name="Rectangle 50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7" name="Rectangle 50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8" name="Rectangle 50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89" name="Rectangle 50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0" name="Rectangle 50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1" name="Rectangle 50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2" name="Rectangle 50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3" name="Rectangle 50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4" name="Rectangle 50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5" name="Rectangle 50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6" name="Rectangle 50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7" name="Rectangle 50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8" name="Rectangle 50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099" name="Rectangle 50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0" name="Rectangle 50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1" name="Rectangle 51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2" name="Rectangle 51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3" name="Rectangle 51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4" name="Rectangle 51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5" name="Rectangle 51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6" name="Rectangle 51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7" name="Rectangle 51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8" name="Rectangle 51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09" name="Rectangle 51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0" name="Rectangle 51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1" name="Rectangle 51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2" name="Rectangle 51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3" name="Rectangle 51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4" name="Rectangle 51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5" name="Rectangle 51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6" name="Rectangle 51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7" name="Rectangle 51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8" name="Rectangle 51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19" name="Rectangle 51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0" name="Rectangle 51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1" name="Rectangle 51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2" name="Rectangle 51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3" name="Rectangle 51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4" name="Rectangle 51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5" name="Rectangle 51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6" name="Rectangle 51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7" name="Rectangle 51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8" name="Rectangle 51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29" name="Rectangle 51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0" name="Rectangle 51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1" name="Rectangle 51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2" name="Rectangle 51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3" name="Rectangle 51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4" name="Rectangle 51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5" name="Rectangle 51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6" name="Rectangle 51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7" name="Rectangle 51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8" name="Rectangle 51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39" name="Rectangle 51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0" name="Rectangle 51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1" name="Rectangle 51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2" name="Rectangle 51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3" name="Rectangle 51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4" name="Rectangle 51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5" name="Rectangle 51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6" name="Rectangle 51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7" name="Rectangle 51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8" name="Rectangle 51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49" name="Rectangle 51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0" name="Rectangle 51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1" name="Rectangle 51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2" name="Rectangle 51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3" name="Rectangle 51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4" name="Rectangle 51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5" name="Rectangle 51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6" name="Rectangle 51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7" name="Rectangle 51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8" name="Rectangle 51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59" name="Rectangle 51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0" name="Rectangle 51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1" name="Rectangle 51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2" name="Rectangle 51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3" name="Rectangle 51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4" name="Rectangle 51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5" name="Rectangle 51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6" name="Rectangle 51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7" name="Rectangle 51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8" name="Rectangle 51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69" name="Rectangle 51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0" name="Rectangle 51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1" name="Rectangle 51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2" name="Rectangle 51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3" name="Rectangle 51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4" name="Rectangle 51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5" name="Rectangle 51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6" name="Rectangle 51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7" name="Rectangle 51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8" name="Rectangle 51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79" name="Rectangle 51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0" name="Rectangle 51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1" name="Rectangle 51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2" name="Rectangle 51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3" name="Rectangle 51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4" name="Rectangle 51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5" name="Rectangle 51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6" name="Rectangle 51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7" name="Rectangle 51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8" name="Rectangle 51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89" name="Rectangle 51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0" name="Rectangle 51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1" name="Rectangle 51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2" name="Rectangle 51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3" name="Rectangle 51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4" name="Rectangle 51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5" name="Rectangle 51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6" name="Rectangle 51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7" name="Rectangle 51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8" name="Rectangle 51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199" name="Rectangle 51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200" name="Rectangle 51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5201" name="Rectangle 52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2" name="Rectangle 52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3" name="Rectangle 52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4" name="Rectangle 52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5" name="Rectangle 52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6" name="Rectangle 52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7" name="Rectangle 52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8" name="Rectangle 52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09" name="Rectangle 52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0" name="Rectangle 52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1" name="Rectangle 52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2" name="Rectangle 52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3" name="Rectangle 52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4" name="Rectangle 52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5" name="Rectangle 52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6" name="Rectangle 52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7" name="Rectangle 52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8" name="Rectangle 52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19" name="Rectangle 52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0" name="Rectangle 52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1" name="Rectangle 52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2" name="Rectangle 52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3" name="Rectangle 52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4" name="Rectangle 52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5" name="Rectangle 52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6" name="Rectangle 52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7" name="Rectangle 52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8" name="Rectangle 52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29" name="Rectangle 52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0" name="Rectangle 52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1" name="Rectangle 52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2" name="Rectangle 52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3" name="Rectangle 52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4" name="Rectangle 52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5" name="Rectangle 52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6" name="Rectangle 52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7" name="Rectangle 52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8" name="Rectangle 52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39" name="Rectangle 52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0" name="Rectangle 52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1" name="Rectangle 52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2" name="Rectangle 52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3" name="Rectangle 52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4" name="Rectangle 52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5" name="Rectangle 52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6" name="Rectangle 52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7" name="Rectangle 52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8" name="Rectangle 52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49" name="Rectangle 52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0" name="Rectangle 52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1" name="Rectangle 52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2" name="Rectangle 52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3" name="Rectangle 52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4" name="Rectangle 52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5" name="Rectangle 52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6" name="Rectangle 52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7" name="Rectangle 52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8" name="Rectangle 52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59" name="Rectangle 52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0" name="Rectangle 52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1" name="Rectangle 52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2" name="Rectangle 52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3" name="Rectangle 52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4" name="Rectangle 52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5" name="Rectangle 52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6" name="Rectangle 52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7" name="Rectangle 52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8" name="Rectangle 52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69" name="Rectangle 52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0" name="Rectangle 52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1" name="Rectangle 52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2" name="Rectangle 52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3" name="Rectangle 52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4" name="Rectangle 52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5" name="Rectangle 52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6" name="Rectangle 52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7" name="Rectangle 52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8" name="Rectangle 52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79" name="Rectangle 52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0" name="Rectangle 52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1" name="Rectangle 52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2" name="Rectangle 52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3" name="Rectangle 52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4" name="Rectangle 52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5" name="Rectangle 52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6" name="Rectangle 52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7" name="Rectangle 52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8" name="Rectangle 52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89" name="Rectangle 52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0" name="Rectangle 52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1" name="Rectangle 52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2" name="Rectangle 52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3" name="Rectangle 52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4" name="Rectangle 52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5" name="Rectangle 52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6" name="Rectangle 52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7" name="Rectangle 52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8" name="Rectangle 52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299" name="Rectangle 52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0" name="Rectangle 52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1" name="Rectangle 53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2" name="Rectangle 53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3" name="Rectangle 53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4" name="Rectangle 53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5" name="Rectangle 53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6" name="Rectangle 53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7" name="Rectangle 53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8" name="Rectangle 53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09" name="Rectangle 53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0" name="Rectangle 53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1" name="Rectangle 53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2" name="Rectangle 53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3" name="Rectangle 53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4" name="Rectangle 53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5" name="Rectangle 53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6" name="Rectangle 53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7" name="Rectangle 53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8" name="Rectangle 53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19" name="Rectangle 53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0" name="Rectangle 53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1" name="Rectangle 53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2" name="Rectangle 53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3" name="Rectangle 53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4" name="Rectangle 53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5" name="Rectangle 53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6" name="Rectangle 53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7" name="Rectangle 53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8" name="Rectangle 53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29" name="Rectangle 53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0" name="Rectangle 53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1" name="Rectangle 53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2" name="Rectangle 53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3" name="Rectangle 53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4" name="Rectangle 53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5" name="Rectangle 53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6" name="Rectangle 53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7" name="Rectangle 53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8" name="Rectangle 53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39" name="Rectangle 53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0" name="Rectangle 53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1" name="Rectangle 53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2" name="Rectangle 53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3" name="Rectangle 53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4" name="Rectangle 53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5" name="Rectangle 53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6" name="Rectangle 53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7" name="Rectangle 53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8" name="Rectangle 53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49" name="Rectangle 53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0" name="Rectangle 53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1" name="Rectangle 53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2" name="Rectangle 53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3" name="Rectangle 53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4" name="Rectangle 53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5" name="Rectangle 53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6" name="Rectangle 53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7" name="Rectangle 53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8" name="Rectangle 53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59" name="Rectangle 53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0" name="Rectangle 53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1" name="Rectangle 53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2" name="Rectangle 53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3" name="Rectangle 53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4" name="Rectangle 53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5" name="Rectangle 53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6" name="Rectangle 53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7" name="Rectangle 53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8" name="Rectangle 53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69" name="Rectangle 53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0" name="Rectangle 53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1" name="Rectangle 53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2" name="Rectangle 53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3" name="Rectangle 53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4" name="Rectangle 53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5" name="Rectangle 53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6" name="Rectangle 53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7" name="Rectangle 53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8" name="Rectangle 53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79" name="Rectangle 53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0" name="Rectangle 53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1" name="Rectangle 53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2" name="Rectangle 53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3" name="Rectangle 53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4" name="Rectangle 53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5" name="Rectangle 53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6" name="Rectangle 53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7" name="Rectangle 53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8" name="Rectangle 53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89" name="Rectangle 53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0" name="Rectangle 53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1" name="Rectangle 53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2" name="Rectangle 53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3" name="Rectangle 53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4" name="Rectangle 53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5" name="Rectangle 53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6" name="Rectangle 53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7" name="Rectangle 53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8" name="Rectangle 53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399" name="Rectangle 53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0" name="Rectangle 53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1" name="Rectangle 54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2" name="Rectangle 54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3" name="Rectangle 54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4" name="Rectangle 54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5" name="Rectangle 54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6" name="Rectangle 54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7" name="Rectangle 54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8" name="Rectangle 54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09" name="Rectangle 54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0" name="Rectangle 54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1" name="Rectangle 54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2" name="Rectangle 54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3" name="Rectangle 54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4" name="Rectangle 54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5" name="Rectangle 54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6" name="Rectangle 54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7" name="Rectangle 54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8" name="Rectangle 54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19" name="Rectangle 54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0" name="Rectangle 54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1" name="Rectangle 54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2" name="Rectangle 54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3" name="Rectangle 54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4" name="Rectangle 54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5" name="Rectangle 54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6" name="Rectangle 54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7" name="Rectangle 54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8" name="Rectangle 54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29" name="Rectangle 54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0" name="Rectangle 54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1" name="Rectangle 54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2" name="Rectangle 54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3" name="Rectangle 54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4" name="Rectangle 54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5" name="Rectangle 54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6" name="Rectangle 54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7" name="Rectangle 54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8" name="Rectangle 54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39" name="Rectangle 54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0" name="Rectangle 54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1" name="Rectangle 54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2" name="Rectangle 54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3" name="Rectangle 54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4" name="Rectangle 54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5" name="Rectangle 54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6" name="Rectangle 54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7" name="Rectangle 54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8" name="Rectangle 54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49" name="Rectangle 54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0" name="Rectangle 54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1" name="Rectangle 54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2" name="Rectangle 54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3" name="Rectangle 54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4" name="Rectangle 54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5" name="Rectangle 54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6" name="Rectangle 54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7" name="Rectangle 54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8" name="Rectangle 54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59" name="Rectangle 54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0" name="Rectangle 54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1" name="Rectangle 54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2" name="Rectangle 54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3" name="Rectangle 54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4" name="Rectangle 54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5" name="Rectangle 54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6" name="Rectangle 54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7" name="Rectangle 54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8" name="Rectangle 54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69" name="Rectangle 54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0" name="Rectangle 54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1" name="Rectangle 54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2" name="Rectangle 54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3" name="Rectangle 54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4" name="Rectangle 54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5" name="Rectangle 54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6" name="Rectangle 54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7" name="Rectangle 54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8" name="Rectangle 54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79" name="Rectangle 54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0" name="Rectangle 54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1" name="Rectangle 54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2" name="Rectangle 54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3" name="Rectangle 54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4" name="Rectangle 54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5" name="Rectangle 54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6" name="Rectangle 54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7" name="Rectangle 54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8" name="Rectangle 54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89" name="Rectangle 54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0" name="Rectangle 54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1" name="Rectangle 54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2" name="Rectangle 54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3" name="Rectangle 54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4" name="Rectangle 54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5" name="Rectangle 54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6" name="Rectangle 54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7" name="Rectangle 54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8" name="Rectangle 54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499" name="Rectangle 54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0" name="Rectangle 54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1" name="Rectangle 55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2" name="Rectangle 55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3" name="Rectangle 55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4" name="Rectangle 55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5" name="Rectangle 55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6" name="Rectangle 55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7" name="Rectangle 55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8" name="Rectangle 55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09" name="Rectangle 55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0" name="Rectangle 55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1" name="Rectangle 55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2" name="Rectangle 55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3" name="Rectangle 55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4" name="Rectangle 55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5" name="Rectangle 55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6" name="Rectangle 55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7" name="Rectangle 55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8" name="Rectangle 55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19" name="Rectangle 55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0" name="Rectangle 55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1" name="Rectangle 55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2" name="Rectangle 55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3" name="Rectangle 55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4" name="Rectangle 55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5" name="Rectangle 55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6" name="Rectangle 55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7" name="Rectangle 55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8" name="Rectangle 55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29" name="Rectangle 55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0" name="Rectangle 55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1" name="Rectangle 55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2" name="Rectangle 55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3" name="Rectangle 55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4" name="Rectangle 55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5" name="Rectangle 55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6" name="Rectangle 55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7" name="Rectangle 55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8" name="Rectangle 55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39" name="Rectangle 55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0" name="Rectangle 55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1" name="Rectangle 55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2" name="Rectangle 55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3" name="Rectangle 55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4" name="Rectangle 55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5" name="Rectangle 55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6" name="Rectangle 55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7" name="Rectangle 55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8" name="Rectangle 55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49" name="Rectangle 55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0" name="Rectangle 55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1" name="Rectangle 55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2" name="Rectangle 55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3" name="Rectangle 55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4" name="Rectangle 55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5" name="Rectangle 55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6" name="Rectangle 55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7" name="Rectangle 55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8" name="Rectangle 55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59" name="Rectangle 55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0" name="Rectangle 55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1" name="Rectangle 55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2" name="Rectangle 55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3" name="Rectangle 55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4" name="Rectangle 55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5" name="Rectangle 55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6" name="Rectangle 55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7" name="Rectangle 55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8" name="Rectangle 55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69" name="Rectangle 55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0" name="Rectangle 55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1" name="Rectangle 55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2" name="Rectangle 55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3" name="Rectangle 55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4" name="Rectangle 55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5" name="Rectangle 55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6" name="Rectangle 55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7" name="Rectangle 55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8" name="Rectangle 55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79" name="Rectangle 55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0" name="Rectangle 55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1" name="Rectangle 55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2" name="Rectangle 55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3" name="Rectangle 55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4" name="Rectangle 55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5" name="Rectangle 55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6" name="Rectangle 55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7" name="Rectangle 55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8" name="Rectangle 55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89" name="Rectangle 55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0" name="Rectangle 55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1" name="Rectangle 55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2" name="Rectangle 55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3" name="Rectangle 55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4" name="Rectangle 55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5" name="Rectangle 55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6" name="Rectangle 55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7" name="Rectangle 55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8" name="Rectangle 55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599" name="Rectangle 55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0" name="Rectangle 55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1" name="Rectangle 56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2" name="Rectangle 56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3" name="Rectangle 56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4" name="Rectangle 56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5" name="Rectangle 56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6" name="Rectangle 56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7" name="Rectangle 56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8" name="Rectangle 56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09" name="Rectangle 56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0" name="Rectangle 56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1" name="Rectangle 56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2" name="Rectangle 56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3" name="Rectangle 56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4" name="Rectangle 56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5" name="Rectangle 56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6" name="Rectangle 56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7" name="Rectangle 56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8" name="Rectangle 56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19" name="Rectangle 56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0" name="Rectangle 56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1" name="Rectangle 56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2" name="Rectangle 56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3" name="Rectangle 56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4" name="Rectangle 56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5" name="Rectangle 56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6" name="Rectangle 56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7" name="Rectangle 56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8" name="Rectangle 56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29" name="Rectangle 56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0" name="Rectangle 56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1" name="Rectangle 56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2" name="Rectangle 56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3" name="Rectangle 56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4" name="Rectangle 56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5" name="Rectangle 56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6" name="Rectangle 56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7" name="Rectangle 56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8" name="Rectangle 56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39" name="Rectangle 56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0" name="Rectangle 56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1" name="Rectangle 56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2" name="Rectangle 56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3" name="Rectangle 56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4" name="Rectangle 56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5" name="Rectangle 56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6" name="Rectangle 56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7" name="Rectangle 56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8" name="Rectangle 56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49" name="Rectangle 56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0" name="Rectangle 56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1" name="Rectangle 56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2" name="Rectangle 56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3" name="Rectangle 56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4" name="Rectangle 56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5" name="Rectangle 56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6" name="Rectangle 56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7" name="Rectangle 56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8" name="Rectangle 56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59" name="Rectangle 56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0" name="Rectangle 56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1" name="Rectangle 56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2" name="Rectangle 56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3" name="Rectangle 56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4" name="Rectangle 56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5" name="Rectangle 56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6" name="Rectangle 56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7" name="Rectangle 56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8" name="Rectangle 56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69" name="Rectangle 56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0" name="Rectangle 56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1" name="Rectangle 56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2" name="Rectangle 56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3" name="Rectangle 56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4" name="Rectangle 56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5" name="Rectangle 56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6" name="Rectangle 56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7" name="Rectangle 56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8" name="Rectangle 56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79" name="Rectangle 56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0" name="Rectangle 56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1" name="Rectangle 56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2" name="Rectangle 56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3" name="Rectangle 56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4" name="Rectangle 56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5" name="Rectangle 56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6" name="Rectangle 56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7" name="Rectangle 56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8" name="Rectangle 56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89" name="Rectangle 56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0" name="Rectangle 56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1" name="Rectangle 56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2" name="Rectangle 56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3" name="Rectangle 56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4" name="Rectangle 56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5" name="Rectangle 56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6" name="Rectangle 56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7" name="Rectangle 56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8" name="Rectangle 56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699" name="Rectangle 56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0" name="Rectangle 56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1" name="Rectangle 57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2" name="Rectangle 57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3" name="Rectangle 57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4" name="Rectangle 57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5" name="Rectangle 57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6" name="Rectangle 57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7" name="Rectangle 57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8" name="Rectangle 57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09" name="Rectangle 57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0" name="Rectangle 57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1" name="Rectangle 57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2" name="Rectangle 57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3" name="Rectangle 57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4" name="Rectangle 57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5" name="Rectangle 57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6" name="Rectangle 57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7" name="Rectangle 57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8" name="Rectangle 57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19" name="Rectangle 57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0" name="Rectangle 57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1" name="Rectangle 57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2" name="Rectangle 57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3" name="Rectangle 57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4" name="Rectangle 57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5" name="Rectangle 57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6" name="Rectangle 57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7" name="Rectangle 57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8" name="Rectangle 57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29" name="Rectangle 57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0" name="Rectangle 57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1" name="Rectangle 57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2" name="Rectangle 57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3" name="Rectangle 57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4" name="Rectangle 57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5" name="Rectangle 57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6" name="Rectangle 57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7" name="Rectangle 57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8" name="Rectangle 57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39" name="Rectangle 57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0" name="Rectangle 57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1" name="Rectangle 57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2" name="Rectangle 57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3" name="Rectangle 57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4" name="Rectangle 57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5" name="Rectangle 57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6" name="Rectangle 57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7" name="Rectangle 57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8" name="Rectangle 57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49" name="Rectangle 57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0" name="Rectangle 57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1" name="Rectangle 57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2" name="Rectangle 57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3" name="Rectangle 57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4" name="Rectangle 57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5" name="Rectangle 57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6" name="Rectangle 57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7" name="Rectangle 57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8" name="Rectangle 57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59" name="Rectangle 57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0" name="Rectangle 57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1" name="Rectangle 57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2" name="Rectangle 57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3" name="Rectangle 57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4" name="Rectangle 57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5" name="Rectangle 57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6" name="Rectangle 57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7" name="Rectangle 57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8" name="Rectangle 57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69" name="Rectangle 57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0" name="Rectangle 57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1" name="Rectangle 57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2" name="Rectangle 57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3" name="Rectangle 57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4" name="Rectangle 57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5" name="Rectangle 57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6" name="Rectangle 57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7" name="Rectangle 57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8" name="Rectangle 57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79" name="Rectangle 57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0" name="Rectangle 57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1" name="Rectangle 57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2" name="Rectangle 57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3" name="Rectangle 57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4" name="Rectangle 57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5" name="Rectangle 57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6" name="Rectangle 57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7" name="Rectangle 57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8" name="Rectangle 57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89" name="Rectangle 57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0" name="Rectangle 57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1" name="Rectangle 57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2" name="Rectangle 57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3" name="Rectangle 57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4" name="Rectangle 57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5" name="Rectangle 57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6" name="Rectangle 57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7" name="Rectangle 57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8" name="Rectangle 57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799" name="Rectangle 57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0" name="Rectangle 57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1" name="Rectangle 58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2" name="Rectangle 58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3" name="Rectangle 58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4" name="Rectangle 58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5" name="Rectangle 58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6" name="Rectangle 58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7" name="Rectangle 58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8" name="Rectangle 58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09" name="Rectangle 58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0" name="Rectangle 58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1" name="Rectangle 58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2" name="Rectangle 58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3" name="Rectangle 58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4" name="Rectangle 58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5" name="Rectangle 58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6" name="Rectangle 58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7" name="Rectangle 58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8" name="Rectangle 58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19" name="Rectangle 58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0" name="Rectangle 58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1" name="Rectangle 58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2" name="Rectangle 58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3" name="Rectangle 58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4" name="Rectangle 58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5" name="Rectangle 58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6" name="Rectangle 58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7" name="Rectangle 58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8" name="Rectangle 58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29" name="Rectangle 58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0" name="Rectangle 58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1" name="Rectangle 58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2" name="Rectangle 58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3" name="Rectangle 58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4" name="Rectangle 58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5" name="Rectangle 58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6" name="Rectangle 58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7" name="Rectangle 58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8" name="Rectangle 58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39" name="Rectangle 58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0" name="Rectangle 58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1" name="Rectangle 58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2" name="Rectangle 58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3" name="Rectangle 58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4" name="Rectangle 58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5" name="Rectangle 58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6" name="Rectangle 58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7" name="Rectangle 58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8" name="Rectangle 58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49" name="Rectangle 58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0" name="Rectangle 58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1" name="Rectangle 58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2" name="Rectangle 58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3" name="Rectangle 58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4" name="Rectangle 58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5" name="Rectangle 58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6" name="Rectangle 58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7" name="Rectangle 58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8" name="Rectangle 58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59" name="Rectangle 58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0" name="Rectangle 58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1" name="Rectangle 58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2" name="Rectangle 58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3" name="Rectangle 58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4" name="Rectangle 58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5" name="Rectangle 58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6" name="Rectangle 58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7" name="Rectangle 58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8" name="Rectangle 58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69" name="Rectangle 58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0" name="Rectangle 58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1" name="Rectangle 58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2" name="Rectangle 58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3" name="Rectangle 58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4" name="Rectangle 58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5" name="Rectangle 58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6" name="Rectangle 58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7" name="Rectangle 58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8" name="Rectangle 58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79" name="Rectangle 58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0" name="Rectangle 58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1" name="Rectangle 58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2" name="Rectangle 58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3" name="Rectangle 58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4" name="Rectangle 58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5" name="Rectangle 58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6" name="Rectangle 58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7" name="Rectangle 58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8" name="Rectangle 58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89" name="Rectangle 58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0" name="Rectangle 58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1" name="Rectangle 58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2" name="Rectangle 58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3" name="Rectangle 58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4" name="Rectangle 58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5" name="Rectangle 58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6" name="Rectangle 58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7" name="Rectangle 58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8" name="Rectangle 58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899" name="Rectangle 58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0" name="Rectangle 58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1" name="Rectangle 59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2" name="Rectangle 59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3" name="Rectangle 59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4" name="Rectangle 59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5" name="Rectangle 59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6" name="Rectangle 59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7" name="Rectangle 59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8" name="Rectangle 59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09" name="Rectangle 59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0" name="Rectangle 59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1" name="Rectangle 59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2" name="Rectangle 59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3" name="Rectangle 59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4" name="Rectangle 59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5" name="Rectangle 59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6" name="Rectangle 59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7" name="Rectangle 59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8" name="Rectangle 59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19" name="Rectangle 59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0" name="Rectangle 59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1" name="Rectangle 59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2" name="Rectangle 59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3" name="Rectangle 59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4" name="Rectangle 59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5" name="Rectangle 59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6" name="Rectangle 59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7" name="Rectangle 59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8" name="Rectangle 59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29" name="Rectangle 59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0" name="Rectangle 59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1" name="Rectangle 59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2" name="Rectangle 59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3" name="Rectangle 59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4" name="Rectangle 59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5" name="Rectangle 59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6" name="Rectangle 59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7" name="Rectangle 59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8" name="Rectangle 59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39" name="Rectangle 59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0" name="Rectangle 59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1" name="Rectangle 59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2" name="Rectangle 59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3" name="Rectangle 59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4" name="Rectangle 59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5" name="Rectangle 59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6" name="Rectangle 59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7" name="Rectangle 59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8" name="Rectangle 59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49" name="Rectangle 59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0" name="Rectangle 59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1" name="Rectangle 59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2" name="Rectangle 59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3" name="Rectangle 59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4" name="Rectangle 59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5" name="Rectangle 59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6" name="Rectangle 59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7" name="Rectangle 59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8" name="Rectangle 59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59" name="Rectangle 59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0" name="Rectangle 59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1" name="Rectangle 59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2" name="Rectangle 59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3" name="Rectangle 59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4" name="Rectangle 59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5" name="Rectangle 59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6" name="Rectangle 59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7" name="Rectangle 59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8" name="Rectangle 59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69" name="Rectangle 59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0" name="Rectangle 59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1" name="Rectangle 59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2" name="Rectangle 59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3" name="Rectangle 59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4" name="Rectangle 59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5" name="Rectangle 59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6" name="Rectangle 59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7" name="Rectangle 59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8" name="Rectangle 59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79" name="Rectangle 59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0" name="Rectangle 59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1" name="Rectangle 59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2" name="Rectangle 59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3" name="Rectangle 59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4" name="Rectangle 59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5" name="Rectangle 59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6" name="Rectangle 59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7" name="Rectangle 59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8" name="Rectangle 59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89" name="Rectangle 59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0" name="Rectangle 59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1" name="Rectangle 59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2" name="Rectangle 59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3" name="Rectangle 59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4" name="Rectangle 59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5" name="Rectangle 59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6" name="Rectangle 59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7" name="Rectangle 59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8" name="Rectangle 59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5999" name="Rectangle 59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0" name="Rectangle 59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1" name="Rectangle 60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2" name="Rectangle 60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3" name="Rectangle 60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4" name="Rectangle 60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5" name="Rectangle 60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6" name="Rectangle 60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7" name="Rectangle 60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8" name="Rectangle 60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09" name="Rectangle 60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0" name="Rectangle 60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1" name="Rectangle 60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2" name="Rectangle 60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3" name="Rectangle 60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4" name="Rectangle 60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5" name="Rectangle 60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6" name="Rectangle 60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7" name="Rectangle 60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8" name="Rectangle 60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19" name="Rectangle 60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0" name="Rectangle 60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1" name="Rectangle 60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2" name="Rectangle 60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3" name="Rectangle 60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4" name="Rectangle 60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5" name="Rectangle 60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6" name="Rectangle 60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7" name="Rectangle 60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8" name="Rectangle 60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29" name="Rectangle 60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0" name="Rectangle 60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1" name="Rectangle 60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2" name="Rectangle 60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3" name="Rectangle 60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4" name="Rectangle 60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5" name="Rectangle 60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6" name="Rectangle 60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7" name="Rectangle 60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8" name="Rectangle 60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39" name="Rectangle 60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0" name="Rectangle 60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1" name="Rectangle 60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2" name="Rectangle 60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3" name="Rectangle 60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4" name="Rectangle 60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5" name="Rectangle 60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6" name="Rectangle 60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7" name="Rectangle 60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8" name="Rectangle 60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49" name="Rectangle 60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0" name="Rectangle 60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1" name="Rectangle 60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2" name="Rectangle 60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3" name="Rectangle 60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4" name="Rectangle 60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5" name="Rectangle 60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6" name="Rectangle 60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7" name="Rectangle 60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8" name="Rectangle 60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59" name="Rectangle 60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0" name="Rectangle 60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1" name="Rectangle 60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2" name="Rectangle 60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3" name="Rectangle 60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4" name="Rectangle 60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5" name="Rectangle 60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6" name="Rectangle 60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7" name="Rectangle 60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8" name="Rectangle 60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69" name="Rectangle 60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0" name="Rectangle 60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1" name="Rectangle 60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2" name="Rectangle 60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3" name="Rectangle 60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4" name="Rectangle 60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5" name="Rectangle 60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6" name="Rectangle 60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7" name="Rectangle 60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8" name="Rectangle 60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79" name="Rectangle 60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0" name="Rectangle 60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1" name="Rectangle 60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2" name="Rectangle 60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3" name="Rectangle 60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4" name="Rectangle 60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5" name="Rectangle 60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6" name="Rectangle 60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7" name="Rectangle 60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8" name="Rectangle 60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89" name="Rectangle 60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0" name="Rectangle 60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1" name="Rectangle 60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2" name="Rectangle 60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3" name="Rectangle 60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4" name="Rectangle 60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5" name="Rectangle 60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6" name="Rectangle 60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7" name="Rectangle 60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8" name="Rectangle 60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099" name="Rectangle 60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0" name="Rectangle 60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1" name="Rectangle 61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2" name="Rectangle 61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3" name="Rectangle 61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4" name="Rectangle 61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5" name="Rectangle 61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6" name="Rectangle 61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7" name="Rectangle 61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8" name="Rectangle 61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09" name="Rectangle 61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0" name="Rectangle 61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1" name="Rectangle 61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2" name="Rectangle 61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3" name="Rectangle 61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4" name="Rectangle 61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5" name="Rectangle 61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6" name="Rectangle 61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7" name="Rectangle 61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8" name="Rectangle 61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19" name="Rectangle 61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0" name="Rectangle 61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1" name="Rectangle 61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2" name="Rectangle 61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3" name="Rectangle 61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4" name="Rectangle 61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5" name="Rectangle 61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6" name="Rectangle 61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7" name="Rectangle 61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8" name="Rectangle 61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29" name="Rectangle 61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0" name="Rectangle 61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1" name="Rectangle 61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2" name="Rectangle 61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3" name="Rectangle 61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4" name="Rectangle 61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5" name="Rectangle 61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6" name="Rectangle 61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7" name="Rectangle 61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8" name="Rectangle 61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39" name="Rectangle 61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0" name="Rectangle 61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1" name="Rectangle 61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2" name="Rectangle 61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3" name="Rectangle 61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4" name="Rectangle 61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5" name="Rectangle 61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6" name="Rectangle 61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7" name="Rectangle 61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8" name="Rectangle 61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49" name="Rectangle 61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0" name="Rectangle 61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1" name="Rectangle 61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2" name="Rectangle 61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3" name="Rectangle 61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4" name="Rectangle 61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5" name="Rectangle 61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6" name="Rectangle 61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7" name="Rectangle 61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8" name="Rectangle 61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59" name="Rectangle 61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0" name="Rectangle 61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1" name="Rectangle 61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2" name="Rectangle 61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3" name="Rectangle 61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4" name="Rectangle 61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5" name="Rectangle 61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6" name="Rectangle 61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7" name="Rectangle 61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8" name="Rectangle 61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69" name="Rectangle 61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0" name="Rectangle 61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1" name="Rectangle 61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2" name="Rectangle 61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3" name="Rectangle 61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4" name="Rectangle 61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5" name="Rectangle 61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6" name="Rectangle 61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7" name="Rectangle 61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8" name="Rectangle 61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79" name="Rectangle 61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0" name="Rectangle 61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1" name="Rectangle 61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2" name="Rectangle 61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3" name="Rectangle 61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4" name="Rectangle 61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5" name="Rectangle 61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6" name="Rectangle 61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7" name="Rectangle 61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8" name="Rectangle 61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89" name="Rectangle 61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0" name="Rectangle 61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1" name="Rectangle 61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2" name="Rectangle 61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3" name="Rectangle 61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4" name="Rectangle 61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5" name="Rectangle 61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6" name="Rectangle 61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7" name="Rectangle 61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8" name="Rectangle 61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199" name="Rectangle 61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0" name="Rectangle 61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1" name="Rectangle 62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2" name="Rectangle 62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3" name="Rectangle 62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4" name="Rectangle 62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5" name="Rectangle 62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6" name="Rectangle 62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7" name="Rectangle 62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8" name="Rectangle 62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09" name="Rectangle 62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0" name="Rectangle 62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1" name="Rectangle 62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2" name="Rectangle 62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3" name="Rectangle 62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4" name="Rectangle 62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5" name="Rectangle 62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6" name="Rectangle 62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7" name="Rectangle 62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8" name="Rectangle 62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19" name="Rectangle 62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0" name="Rectangle 62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1" name="Rectangle 62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2" name="Rectangle 62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3" name="Rectangle 62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4" name="Rectangle 62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5" name="Rectangle 62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6" name="Rectangle 62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7" name="Rectangle 62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8" name="Rectangle 62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29" name="Rectangle 62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0" name="Rectangle 62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1" name="Rectangle 62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2" name="Rectangle 62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3" name="Rectangle 62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4" name="Rectangle 62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5" name="Rectangle 62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6" name="Rectangle 62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7" name="Rectangle 62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8" name="Rectangle 62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39" name="Rectangle 62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0" name="Rectangle 62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1" name="Rectangle 62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2" name="Rectangle 62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3" name="Rectangle 62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4" name="Rectangle 62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5" name="Rectangle 62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6" name="Rectangle 62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7" name="Rectangle 62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8" name="Rectangle 62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49" name="Rectangle 62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0" name="Rectangle 62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1" name="Rectangle 62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2" name="Rectangle 62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3" name="Rectangle 62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4" name="Rectangle 62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5" name="Rectangle 62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6" name="Rectangle 62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7" name="Rectangle 62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8" name="Rectangle 62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59" name="Rectangle 62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0" name="Rectangle 62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1" name="Rectangle 62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2" name="Rectangle 62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3" name="Rectangle 62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4" name="Rectangle 62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5" name="Rectangle 62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6" name="Rectangle 62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7" name="Rectangle 62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8" name="Rectangle 62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69" name="Rectangle 62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0" name="Rectangle 62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1" name="Rectangle 62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2" name="Rectangle 62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3" name="Rectangle 62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4" name="Rectangle 62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5" name="Rectangle 62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6" name="Rectangle 62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7" name="Rectangle 62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8" name="Rectangle 62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79" name="Rectangle 62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0" name="Rectangle 62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1" name="Rectangle 62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2" name="Rectangle 62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3" name="Rectangle 62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4" name="Rectangle 62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5" name="Rectangle 62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6" name="Rectangle 62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7" name="Rectangle 62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8" name="Rectangle 62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89" name="Rectangle 62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0" name="Rectangle 62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1" name="Rectangle 62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2" name="Rectangle 62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3" name="Rectangle 62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4" name="Rectangle 62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5" name="Rectangle 62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6" name="Rectangle 62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7" name="Rectangle 62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8" name="Rectangle 62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299" name="Rectangle 62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0" name="Rectangle 62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1" name="Rectangle 63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2" name="Rectangle 63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3" name="Rectangle 63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4" name="Rectangle 63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5" name="Rectangle 63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6" name="Rectangle 63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7" name="Rectangle 63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8" name="Rectangle 63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09" name="Rectangle 63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0" name="Rectangle 63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1" name="Rectangle 63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2" name="Rectangle 63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3" name="Rectangle 63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4" name="Rectangle 63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5" name="Rectangle 63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6" name="Rectangle 63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7" name="Rectangle 63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8" name="Rectangle 63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19" name="Rectangle 63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0" name="Rectangle 63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1" name="Rectangle 63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2" name="Rectangle 63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3" name="Rectangle 63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4" name="Rectangle 63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5" name="Rectangle 63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6" name="Rectangle 63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7" name="Rectangle 63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8" name="Rectangle 63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29" name="Rectangle 63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0" name="Rectangle 63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1" name="Rectangle 63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2" name="Rectangle 63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3" name="Rectangle 63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4" name="Rectangle 63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5" name="Rectangle 63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6" name="Rectangle 63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7" name="Rectangle 63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8" name="Rectangle 63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39" name="Rectangle 63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0" name="Rectangle 63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1" name="Rectangle 63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2" name="Rectangle 63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3" name="Rectangle 63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4" name="Rectangle 63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5" name="Rectangle 63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6" name="Rectangle 63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7" name="Rectangle 63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8" name="Rectangle 63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49" name="Rectangle 63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0" name="Rectangle 63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1" name="Rectangle 63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2" name="Rectangle 63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3" name="Rectangle 63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4" name="Rectangle 63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5" name="Rectangle 63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6" name="Rectangle 63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7" name="Rectangle 63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8" name="Rectangle 63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59" name="Rectangle 63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0" name="Rectangle 63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1" name="Rectangle 63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2" name="Rectangle 63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3" name="Rectangle 63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4" name="Rectangle 63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5" name="Rectangle 63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6" name="Rectangle 63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7" name="Rectangle 63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8" name="Rectangle 63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69" name="Rectangle 63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0" name="Rectangle 63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1" name="Rectangle 63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2" name="Rectangle 63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3" name="Rectangle 63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4" name="Rectangle 63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5" name="Rectangle 63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6" name="Rectangle 63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7" name="Rectangle 63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8" name="Rectangle 63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79" name="Rectangle 63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0" name="Rectangle 63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1" name="Rectangle 63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2" name="Rectangle 63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3" name="Rectangle 63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4" name="Rectangle 63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5" name="Rectangle 63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6" name="Rectangle 63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7" name="Rectangle 63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8" name="Rectangle 63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89" name="Rectangle 63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0" name="Rectangle 63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1" name="Rectangle 63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2" name="Rectangle 63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3" name="Rectangle 63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4" name="Rectangle 63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5" name="Rectangle 63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6" name="Rectangle 63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7" name="Rectangle 63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8" name="Rectangle 63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399" name="Rectangle 63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0" name="Rectangle 63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1" name="Rectangle 64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2" name="Rectangle 64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3" name="Rectangle 64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4" name="Rectangle 64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5" name="Rectangle 64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6" name="Rectangle 64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7" name="Rectangle 64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8" name="Rectangle 64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09" name="Rectangle 64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0" name="Rectangle 64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1" name="Rectangle 64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2" name="Rectangle 64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3" name="Rectangle 64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4" name="Rectangle 64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5" name="Rectangle 64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6" name="Rectangle 64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7" name="Rectangle 64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8" name="Rectangle 64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19" name="Rectangle 64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0" name="Rectangle 64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1" name="Rectangle 64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2" name="Rectangle 64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3" name="Rectangle 64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4" name="Rectangle 64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5" name="Rectangle 64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6" name="Rectangle 64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7" name="Rectangle 64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8" name="Rectangle 64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29" name="Rectangle 64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0" name="Rectangle 64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1" name="Rectangle 64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2" name="Rectangle 64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3" name="Rectangle 64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4" name="Rectangle 64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5" name="Rectangle 64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6" name="Rectangle 64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7" name="Rectangle 64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8" name="Rectangle 64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39" name="Rectangle 64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0" name="Rectangle 64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1" name="Rectangle 64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2" name="Rectangle 64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3" name="Rectangle 64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4" name="Rectangle 64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5" name="Rectangle 64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6" name="Rectangle 64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7" name="Rectangle 64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8" name="Rectangle 64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49" name="Rectangle 64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0" name="Rectangle 64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1" name="Rectangle 64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2" name="Rectangle 64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3" name="Rectangle 64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4" name="Rectangle 64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5" name="Rectangle 64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6" name="Rectangle 64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7" name="Rectangle 64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8" name="Rectangle 64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59" name="Rectangle 64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0" name="Rectangle 64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1" name="Rectangle 64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2" name="Rectangle 64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3" name="Rectangle 64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4" name="Rectangle 64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5" name="Rectangle 64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6" name="Rectangle 64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7" name="Rectangle 64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8" name="Rectangle 64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69" name="Rectangle 64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0" name="Rectangle 64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1" name="Rectangle 64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2" name="Rectangle 64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3" name="Rectangle 64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4" name="Rectangle 64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5" name="Rectangle 64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6" name="Rectangle 64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7" name="Rectangle 64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8" name="Rectangle 64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79" name="Rectangle 64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0" name="Rectangle 64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1" name="Rectangle 64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2" name="Rectangle 64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3" name="Rectangle 64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4" name="Rectangle 64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5" name="Rectangle 64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6" name="Rectangle 64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7" name="Rectangle 64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8" name="Rectangle 64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89" name="Rectangle 64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0" name="Rectangle 64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1" name="Rectangle 64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2" name="Rectangle 64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3" name="Rectangle 64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4" name="Rectangle 64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5" name="Rectangle 64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6" name="Rectangle 64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7" name="Rectangle 64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8" name="Rectangle 64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499" name="Rectangle 64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0" name="Rectangle 64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1" name="Rectangle 65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2" name="Rectangle 65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3" name="Rectangle 65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4" name="Rectangle 65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5" name="Rectangle 65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6" name="Rectangle 65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7" name="Rectangle 65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8" name="Rectangle 65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09" name="Rectangle 65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0" name="Rectangle 65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1" name="Rectangle 65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2" name="Rectangle 65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3" name="Rectangle 65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4" name="Rectangle 65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5" name="Rectangle 65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6" name="Rectangle 65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7" name="Rectangle 65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8" name="Rectangle 65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19" name="Rectangle 65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0" name="Rectangle 65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1" name="Rectangle 65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2" name="Rectangle 65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3" name="Rectangle 65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4" name="Rectangle 65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5" name="Rectangle 65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6" name="Rectangle 65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7" name="Rectangle 65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8" name="Rectangle 65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29" name="Rectangle 65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0" name="Rectangle 65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1" name="Rectangle 65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2" name="Rectangle 65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3" name="Rectangle 65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4" name="Rectangle 65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5" name="Rectangle 65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6" name="Rectangle 65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7" name="Rectangle 65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8" name="Rectangle 65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39" name="Rectangle 65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0" name="Rectangle 65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1" name="Rectangle 65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2" name="Rectangle 65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3" name="Rectangle 65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4" name="Rectangle 65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5" name="Rectangle 65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6" name="Rectangle 65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7" name="Rectangle 65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8" name="Rectangle 65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49" name="Rectangle 65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0" name="Rectangle 65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1" name="Rectangle 65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2" name="Rectangle 65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3" name="Rectangle 65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4" name="Rectangle 65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5" name="Rectangle 65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6" name="Rectangle 65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7" name="Rectangle 65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8" name="Rectangle 65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59" name="Rectangle 65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0" name="Rectangle 65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1" name="Rectangle 65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2" name="Rectangle 65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3" name="Rectangle 65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4" name="Rectangle 65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5" name="Rectangle 65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6" name="Rectangle 65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7" name="Rectangle 65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8" name="Rectangle 65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69" name="Rectangle 65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0" name="Rectangle 65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1" name="Rectangle 65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2" name="Rectangle 65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3" name="Rectangle 65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4" name="Rectangle 65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5" name="Rectangle 65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6" name="Rectangle 65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7" name="Rectangle 65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8" name="Rectangle 65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79" name="Rectangle 65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0" name="Rectangle 65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1" name="Rectangle 65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2" name="Rectangle 65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3" name="Rectangle 65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4" name="Rectangle 65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5" name="Rectangle 65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6" name="Rectangle 65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7" name="Rectangle 65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8" name="Rectangle 65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89" name="Rectangle 65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0" name="Rectangle 65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1" name="Rectangle 65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2" name="Rectangle 65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3" name="Rectangle 65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4" name="Rectangle 65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5" name="Rectangle 65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6" name="Rectangle 65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7" name="Rectangle 65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8" name="Rectangle 65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599" name="Rectangle 65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0" name="Rectangle 65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1" name="Rectangle 66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2" name="Rectangle 66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3" name="Rectangle 66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4" name="Rectangle 66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5" name="Rectangle 66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6" name="Rectangle 66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7" name="Rectangle 66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8" name="Rectangle 66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09" name="Rectangle 66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0" name="Rectangle 66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1" name="Rectangle 66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2" name="Rectangle 66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3" name="Rectangle 66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4" name="Rectangle 66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5" name="Rectangle 66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6" name="Rectangle 66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7" name="Rectangle 66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8" name="Rectangle 66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19" name="Rectangle 66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0" name="Rectangle 66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1" name="Rectangle 66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2" name="Rectangle 66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3" name="Rectangle 66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4" name="Rectangle 66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5" name="Rectangle 66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6" name="Rectangle 66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7" name="Rectangle 66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8" name="Rectangle 66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29" name="Rectangle 66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0" name="Rectangle 66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1" name="Rectangle 66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2" name="Rectangle 66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3" name="Rectangle 66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4" name="Rectangle 66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5" name="Rectangle 66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6" name="Rectangle 66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7" name="Rectangle 66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8" name="Rectangle 66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39" name="Rectangle 66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0" name="Rectangle 66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1" name="Rectangle 66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2" name="Rectangle 66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3" name="Rectangle 66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4" name="Rectangle 66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5" name="Rectangle 66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6" name="Rectangle 66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7" name="Rectangle 66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8" name="Rectangle 66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49" name="Rectangle 66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0" name="Rectangle 66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1" name="Rectangle 66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2" name="Rectangle 66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3" name="Rectangle 66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4" name="Rectangle 66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5" name="Rectangle 66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6" name="Rectangle 66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7" name="Rectangle 66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8" name="Rectangle 66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59" name="Rectangle 66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0" name="Rectangle 66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1" name="Rectangle 66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2" name="Rectangle 66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3" name="Rectangle 66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4" name="Rectangle 66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5" name="Rectangle 66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6" name="Rectangle 66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7" name="Rectangle 66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8" name="Rectangle 66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69" name="Rectangle 66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0" name="Rectangle 66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1" name="Rectangle 66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2" name="Rectangle 66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3" name="Rectangle 66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4" name="Rectangle 66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5" name="Rectangle 66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6" name="Rectangle 66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7" name="Rectangle 66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8" name="Rectangle 66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79" name="Rectangle 66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0" name="Rectangle 66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1" name="Rectangle 66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2" name="Rectangle 66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3" name="Rectangle 66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4" name="Rectangle 66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5" name="Rectangle 66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6" name="Rectangle 66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7" name="Rectangle 66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8" name="Rectangle 66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89" name="Rectangle 66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0" name="Rectangle 66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1" name="Rectangle 66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2" name="Rectangle 66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3" name="Rectangle 66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4" name="Rectangle 66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5" name="Rectangle 66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6" name="Rectangle 66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7" name="Rectangle 66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8" name="Rectangle 66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699" name="Rectangle 66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0" name="Rectangle 66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1" name="Rectangle 67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2" name="Rectangle 670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3" name="Rectangle 670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4" name="Rectangle 670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5" name="Rectangle 670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6" name="Rectangle 670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7" name="Rectangle 670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8" name="Rectangle 670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09" name="Rectangle 670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0" name="Rectangle 670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1" name="Rectangle 671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2" name="Rectangle 671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3" name="Rectangle 671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4" name="Rectangle 671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5" name="Rectangle 671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6" name="Rectangle 671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7" name="Rectangle 671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8" name="Rectangle 671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19" name="Rectangle 671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0" name="Rectangle 671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1" name="Rectangle 672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2" name="Rectangle 672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3" name="Rectangle 672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4" name="Rectangle 672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5" name="Rectangle 672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6" name="Rectangle 672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7" name="Rectangle 672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8" name="Rectangle 672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29" name="Rectangle 672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0" name="Rectangle 672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1" name="Rectangle 673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2" name="Rectangle 673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3" name="Rectangle 673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4" name="Rectangle 673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5" name="Rectangle 673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6" name="Rectangle 673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7" name="Rectangle 673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8" name="Rectangle 673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39" name="Rectangle 673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0" name="Rectangle 673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1" name="Rectangle 674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2" name="Rectangle 674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3" name="Rectangle 674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4" name="Rectangle 674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5" name="Rectangle 674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6" name="Rectangle 674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7" name="Rectangle 674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8" name="Rectangle 674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49" name="Rectangle 674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0" name="Rectangle 674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1" name="Rectangle 675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2" name="Rectangle 675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3" name="Rectangle 675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4" name="Rectangle 675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5" name="Rectangle 675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6" name="Rectangle 675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7" name="Rectangle 675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8" name="Rectangle 675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59" name="Rectangle 675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0" name="Rectangle 675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1" name="Rectangle 676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2" name="Rectangle 676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3" name="Rectangle 676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4" name="Rectangle 676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5" name="Rectangle 676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6" name="Rectangle 676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7" name="Rectangle 676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8" name="Rectangle 676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69" name="Rectangle 676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0" name="Rectangle 676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1" name="Rectangle 677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2" name="Rectangle 677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3" name="Rectangle 677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4" name="Rectangle 677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5" name="Rectangle 677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6" name="Rectangle 677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7" name="Rectangle 677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8" name="Rectangle 677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79" name="Rectangle 677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0" name="Rectangle 677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1" name="Rectangle 678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2" name="Rectangle 678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3" name="Rectangle 678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4" name="Rectangle 678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5" name="Rectangle 678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6" name="Rectangle 678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7" name="Rectangle 678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8" name="Rectangle 678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89" name="Rectangle 678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0" name="Rectangle 678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1" name="Rectangle 679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2" name="Rectangle 6791"/>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3" name="Rectangle 6792"/>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4" name="Rectangle 6793"/>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5" name="Rectangle 6794"/>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6" name="Rectangle 6795"/>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7" name="Rectangle 6796"/>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8" name="Rectangle 6797"/>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799" name="Rectangle 6798"/>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800" name="Rectangle 6799"/>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200</xdr:row>
      <xdr:rowOff>0</xdr:rowOff>
    </xdr:from>
    <xdr:to>
      <xdr:col>4</xdr:col>
      <xdr:colOff>0</xdr:colOff>
      <xdr:row>200</xdr:row>
      <xdr:rowOff>0</xdr:rowOff>
    </xdr:to>
    <xdr:sp macro="" textlink="">
      <xdr:nvSpPr>
        <xdr:cNvPr id="6801" name="Rectangle 6800"/>
        <xdr:cNvSpPr>
          <a:spLocks noChangeArrowheads="1"/>
        </xdr:cNvSpPr>
      </xdr:nvSpPr>
      <xdr:spPr bwMode="auto">
        <a:xfrm>
          <a:off x="6429375" y="83800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2" name="Rectangle 68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3" name="Rectangle 68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4" name="Rectangle 68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5" name="Rectangle 68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6" name="Rectangle 68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7" name="Rectangle 68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8" name="Rectangle 68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09" name="Rectangle 68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0" name="Rectangle 68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1" name="Rectangle 68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2" name="Rectangle 68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3" name="Rectangle 68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4" name="Rectangle 68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5" name="Rectangle 68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6" name="Rectangle 68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7" name="Rectangle 68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8" name="Rectangle 68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19" name="Rectangle 68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0" name="Rectangle 68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1" name="Rectangle 68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2" name="Rectangle 68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3" name="Rectangle 68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4" name="Rectangle 68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5" name="Rectangle 68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6" name="Rectangle 68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7" name="Rectangle 68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8" name="Rectangle 68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29" name="Rectangle 68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0" name="Rectangle 68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1" name="Rectangle 68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2" name="Rectangle 68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3" name="Rectangle 68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4" name="Rectangle 68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5" name="Rectangle 68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6" name="Rectangle 68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7" name="Rectangle 68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8" name="Rectangle 68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39" name="Rectangle 68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0" name="Rectangle 68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1" name="Rectangle 68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2" name="Rectangle 68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3" name="Rectangle 68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4" name="Rectangle 68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5" name="Rectangle 68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6" name="Rectangle 68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7" name="Rectangle 68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8" name="Rectangle 68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49" name="Rectangle 68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0" name="Rectangle 68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1" name="Rectangle 68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2" name="Rectangle 68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3" name="Rectangle 68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4" name="Rectangle 68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5" name="Rectangle 68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6" name="Rectangle 68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7" name="Rectangle 68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8" name="Rectangle 68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59" name="Rectangle 68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0" name="Rectangle 68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1" name="Rectangle 68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2" name="Rectangle 68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3" name="Rectangle 68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4" name="Rectangle 68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5" name="Rectangle 68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6" name="Rectangle 68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7" name="Rectangle 68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8" name="Rectangle 68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69" name="Rectangle 68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0" name="Rectangle 68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1" name="Rectangle 68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2" name="Rectangle 68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3" name="Rectangle 68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4" name="Rectangle 68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5" name="Rectangle 68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6" name="Rectangle 68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7" name="Rectangle 68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8" name="Rectangle 68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79" name="Rectangle 68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0" name="Rectangle 68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1" name="Rectangle 68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2" name="Rectangle 68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3" name="Rectangle 68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4" name="Rectangle 68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5" name="Rectangle 68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6" name="Rectangle 68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7" name="Rectangle 68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8" name="Rectangle 68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89" name="Rectangle 68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0" name="Rectangle 68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1" name="Rectangle 68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2" name="Rectangle 68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3" name="Rectangle 68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4" name="Rectangle 68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5" name="Rectangle 68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6" name="Rectangle 68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7" name="Rectangle 68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8" name="Rectangle 68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899" name="Rectangle 68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0" name="Rectangle 68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1" name="Rectangle 69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2" name="Rectangle 69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3" name="Rectangle 69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4" name="Rectangle 69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5" name="Rectangle 69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6" name="Rectangle 69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7" name="Rectangle 69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8" name="Rectangle 69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09" name="Rectangle 69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0" name="Rectangle 69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1" name="Rectangle 69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2" name="Rectangle 69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3" name="Rectangle 69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4" name="Rectangle 69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5" name="Rectangle 69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6" name="Rectangle 69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7" name="Rectangle 69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8" name="Rectangle 69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19" name="Rectangle 69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0" name="Rectangle 69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1" name="Rectangle 69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2" name="Rectangle 69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3" name="Rectangle 69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4" name="Rectangle 69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5" name="Rectangle 69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6" name="Rectangle 69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7" name="Rectangle 69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8" name="Rectangle 69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29" name="Rectangle 69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0" name="Rectangle 69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1" name="Rectangle 69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2" name="Rectangle 69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3" name="Rectangle 69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4" name="Rectangle 69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5" name="Rectangle 69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6" name="Rectangle 69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7" name="Rectangle 69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8" name="Rectangle 69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39" name="Rectangle 69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0" name="Rectangle 69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1" name="Rectangle 69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2" name="Rectangle 69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3" name="Rectangle 69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4" name="Rectangle 69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5" name="Rectangle 69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6" name="Rectangle 69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7" name="Rectangle 69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8" name="Rectangle 69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49" name="Rectangle 69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0" name="Rectangle 69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1" name="Rectangle 69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2" name="Rectangle 69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3" name="Rectangle 69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4" name="Rectangle 69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5" name="Rectangle 69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6" name="Rectangle 69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7" name="Rectangle 69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8" name="Rectangle 69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59" name="Rectangle 69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0" name="Rectangle 69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1" name="Rectangle 69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2" name="Rectangle 69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3" name="Rectangle 69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4" name="Rectangle 69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5" name="Rectangle 69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6" name="Rectangle 69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7" name="Rectangle 69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8" name="Rectangle 69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69" name="Rectangle 69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0" name="Rectangle 69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1" name="Rectangle 69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2" name="Rectangle 69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3" name="Rectangle 69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4" name="Rectangle 69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5" name="Rectangle 69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6" name="Rectangle 69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7" name="Rectangle 69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8" name="Rectangle 69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79" name="Rectangle 69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0" name="Rectangle 69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1" name="Rectangle 69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2" name="Rectangle 69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3" name="Rectangle 69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4" name="Rectangle 69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5" name="Rectangle 69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6" name="Rectangle 69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7" name="Rectangle 69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8" name="Rectangle 69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89" name="Rectangle 69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0" name="Rectangle 69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1" name="Rectangle 69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2" name="Rectangle 69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3" name="Rectangle 69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4" name="Rectangle 69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5" name="Rectangle 69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6" name="Rectangle 69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7" name="Rectangle 69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8" name="Rectangle 69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6999" name="Rectangle 69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0" name="Rectangle 69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1" name="Rectangle 70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2" name="Rectangle 70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3" name="Rectangle 70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4" name="Rectangle 70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5" name="Rectangle 70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6" name="Rectangle 70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7" name="Rectangle 70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8" name="Rectangle 70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09" name="Rectangle 70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0" name="Rectangle 70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1" name="Rectangle 70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2" name="Rectangle 70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3" name="Rectangle 70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4" name="Rectangle 70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5" name="Rectangle 70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6" name="Rectangle 70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7" name="Rectangle 70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8" name="Rectangle 70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19" name="Rectangle 70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0" name="Rectangle 70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1" name="Rectangle 70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2" name="Rectangle 70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3" name="Rectangle 70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4" name="Rectangle 70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5" name="Rectangle 70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6" name="Rectangle 70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7" name="Rectangle 70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8" name="Rectangle 70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29" name="Rectangle 70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0" name="Rectangle 70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1" name="Rectangle 70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2" name="Rectangle 70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3" name="Rectangle 70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4" name="Rectangle 70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5" name="Rectangle 70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6" name="Rectangle 70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7" name="Rectangle 70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8" name="Rectangle 70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39" name="Rectangle 70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0" name="Rectangle 70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1" name="Rectangle 70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2" name="Rectangle 70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3" name="Rectangle 70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4" name="Rectangle 70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5" name="Rectangle 70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6" name="Rectangle 70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7" name="Rectangle 70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8" name="Rectangle 70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49" name="Rectangle 70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0" name="Rectangle 70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1" name="Rectangle 70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2" name="Rectangle 70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3" name="Rectangle 70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4" name="Rectangle 70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5" name="Rectangle 70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6" name="Rectangle 70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7" name="Rectangle 70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8" name="Rectangle 70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59" name="Rectangle 70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0" name="Rectangle 70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1" name="Rectangle 70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2" name="Rectangle 70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3" name="Rectangle 70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4" name="Rectangle 70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5" name="Rectangle 70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6" name="Rectangle 70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7" name="Rectangle 70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8" name="Rectangle 70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69" name="Rectangle 70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0" name="Rectangle 70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1" name="Rectangle 70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2" name="Rectangle 70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3" name="Rectangle 70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4" name="Rectangle 70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5" name="Rectangle 70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6" name="Rectangle 70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7" name="Rectangle 70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8" name="Rectangle 70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79" name="Rectangle 70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0" name="Rectangle 70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1" name="Rectangle 70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2" name="Rectangle 70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3" name="Rectangle 70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4" name="Rectangle 70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5" name="Rectangle 70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6" name="Rectangle 70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7" name="Rectangle 70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8" name="Rectangle 70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89" name="Rectangle 70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0" name="Rectangle 70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1" name="Rectangle 70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2" name="Rectangle 70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3" name="Rectangle 70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4" name="Rectangle 70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5" name="Rectangle 70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6" name="Rectangle 70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7" name="Rectangle 70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8" name="Rectangle 70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099" name="Rectangle 70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0" name="Rectangle 70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1" name="Rectangle 71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2" name="Rectangle 71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3" name="Rectangle 71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4" name="Rectangle 71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5" name="Rectangle 71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6" name="Rectangle 71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7" name="Rectangle 71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8" name="Rectangle 71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09" name="Rectangle 71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0" name="Rectangle 71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1" name="Rectangle 71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2" name="Rectangle 71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3" name="Rectangle 71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4" name="Rectangle 71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5" name="Rectangle 71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6" name="Rectangle 71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7" name="Rectangle 71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8" name="Rectangle 71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19" name="Rectangle 71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0" name="Rectangle 71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1" name="Rectangle 71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2" name="Rectangle 71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3" name="Rectangle 71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4" name="Rectangle 71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5" name="Rectangle 71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6" name="Rectangle 71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7" name="Rectangle 71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8" name="Rectangle 71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29" name="Rectangle 71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0" name="Rectangle 71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1" name="Rectangle 71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2" name="Rectangle 71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3" name="Rectangle 71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4" name="Rectangle 71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5" name="Rectangle 71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6" name="Rectangle 71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7" name="Rectangle 71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8" name="Rectangle 71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39" name="Rectangle 71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0" name="Rectangle 71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1" name="Rectangle 71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2" name="Rectangle 71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3" name="Rectangle 71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4" name="Rectangle 71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5" name="Rectangle 71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6" name="Rectangle 71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7" name="Rectangle 71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8" name="Rectangle 71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49" name="Rectangle 71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0" name="Rectangle 71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1" name="Rectangle 71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2" name="Rectangle 71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3" name="Rectangle 71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4" name="Rectangle 71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5" name="Rectangle 71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6" name="Rectangle 71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7" name="Rectangle 71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8" name="Rectangle 71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59" name="Rectangle 71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0" name="Rectangle 71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1" name="Rectangle 71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2" name="Rectangle 71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3" name="Rectangle 71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4" name="Rectangle 71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5" name="Rectangle 71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6" name="Rectangle 71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7" name="Rectangle 71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8" name="Rectangle 71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69" name="Rectangle 71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0" name="Rectangle 71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1" name="Rectangle 71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2" name="Rectangle 71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3" name="Rectangle 71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4" name="Rectangle 71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5" name="Rectangle 71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6" name="Rectangle 71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7" name="Rectangle 71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8" name="Rectangle 71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79" name="Rectangle 71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0" name="Rectangle 71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1" name="Rectangle 71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2" name="Rectangle 71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3" name="Rectangle 71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4" name="Rectangle 71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5" name="Rectangle 71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6" name="Rectangle 71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7" name="Rectangle 71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8" name="Rectangle 71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89" name="Rectangle 71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0" name="Rectangle 71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1" name="Rectangle 71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2" name="Rectangle 71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3" name="Rectangle 71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4" name="Rectangle 71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5" name="Rectangle 71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6" name="Rectangle 71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7" name="Rectangle 71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8" name="Rectangle 71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199" name="Rectangle 71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0" name="Rectangle 71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1" name="Rectangle 72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2" name="Rectangle 72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3" name="Rectangle 72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4" name="Rectangle 72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5" name="Rectangle 72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6" name="Rectangle 72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7" name="Rectangle 72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8" name="Rectangle 72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09" name="Rectangle 72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0" name="Rectangle 72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1" name="Rectangle 72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2" name="Rectangle 72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3" name="Rectangle 72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4" name="Rectangle 72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5" name="Rectangle 72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6" name="Rectangle 72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7" name="Rectangle 72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8" name="Rectangle 72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19" name="Rectangle 72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0" name="Rectangle 72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1" name="Rectangle 72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2" name="Rectangle 72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3" name="Rectangle 72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4" name="Rectangle 72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5" name="Rectangle 72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6" name="Rectangle 72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7" name="Rectangle 72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8" name="Rectangle 72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29" name="Rectangle 72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0" name="Rectangle 72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1" name="Rectangle 72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2" name="Rectangle 72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3" name="Rectangle 72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4" name="Rectangle 72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5" name="Rectangle 72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6" name="Rectangle 72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7" name="Rectangle 72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8" name="Rectangle 72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39" name="Rectangle 72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0" name="Rectangle 72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1" name="Rectangle 72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2" name="Rectangle 72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3" name="Rectangle 72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4" name="Rectangle 72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5" name="Rectangle 72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6" name="Rectangle 72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7" name="Rectangle 72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8" name="Rectangle 72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49" name="Rectangle 72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0" name="Rectangle 72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1" name="Rectangle 72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2" name="Rectangle 72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3" name="Rectangle 72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4" name="Rectangle 72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5" name="Rectangle 72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6" name="Rectangle 72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7" name="Rectangle 72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8" name="Rectangle 72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59" name="Rectangle 72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0" name="Rectangle 72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1" name="Rectangle 72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2" name="Rectangle 72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3" name="Rectangle 72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4" name="Rectangle 72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5" name="Rectangle 72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6" name="Rectangle 72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7" name="Rectangle 72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8" name="Rectangle 72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69" name="Rectangle 72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0" name="Rectangle 72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1" name="Rectangle 72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2" name="Rectangle 72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3" name="Rectangle 72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4" name="Rectangle 72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5" name="Rectangle 72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6" name="Rectangle 72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7" name="Rectangle 72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8" name="Rectangle 72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79" name="Rectangle 72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0" name="Rectangle 72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1" name="Rectangle 72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2" name="Rectangle 72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3" name="Rectangle 72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4" name="Rectangle 72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5" name="Rectangle 72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6" name="Rectangle 72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7" name="Rectangle 72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8" name="Rectangle 72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89" name="Rectangle 72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0" name="Rectangle 72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1" name="Rectangle 72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2" name="Rectangle 72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3" name="Rectangle 72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4" name="Rectangle 72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5" name="Rectangle 72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6" name="Rectangle 72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7" name="Rectangle 72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8" name="Rectangle 72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299" name="Rectangle 72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0" name="Rectangle 72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1" name="Rectangle 73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2" name="Rectangle 73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3" name="Rectangle 73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4" name="Rectangle 73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5" name="Rectangle 73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6" name="Rectangle 73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7" name="Rectangle 73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8" name="Rectangle 73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09" name="Rectangle 73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0" name="Rectangle 73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1" name="Rectangle 73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2" name="Rectangle 73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3" name="Rectangle 73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4" name="Rectangle 73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5" name="Rectangle 73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6" name="Rectangle 73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7" name="Rectangle 73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8" name="Rectangle 73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19" name="Rectangle 73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0" name="Rectangle 73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1" name="Rectangle 73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2" name="Rectangle 73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3" name="Rectangle 73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4" name="Rectangle 73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5" name="Rectangle 73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6" name="Rectangle 73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7" name="Rectangle 73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8" name="Rectangle 73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29" name="Rectangle 73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0" name="Rectangle 73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1" name="Rectangle 73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2" name="Rectangle 73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3" name="Rectangle 73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4" name="Rectangle 73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5" name="Rectangle 73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6" name="Rectangle 73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7" name="Rectangle 73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8" name="Rectangle 73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39" name="Rectangle 73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0" name="Rectangle 73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1" name="Rectangle 73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2" name="Rectangle 73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3" name="Rectangle 73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4" name="Rectangle 73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5" name="Rectangle 73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6" name="Rectangle 73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7" name="Rectangle 73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8" name="Rectangle 73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49" name="Rectangle 73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0" name="Rectangle 73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1" name="Rectangle 73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2" name="Rectangle 73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3" name="Rectangle 73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4" name="Rectangle 73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5" name="Rectangle 73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6" name="Rectangle 73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7" name="Rectangle 73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8" name="Rectangle 73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59" name="Rectangle 73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0" name="Rectangle 73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1" name="Rectangle 73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2" name="Rectangle 73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3" name="Rectangle 73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4" name="Rectangle 73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5" name="Rectangle 73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6" name="Rectangle 73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7" name="Rectangle 73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8" name="Rectangle 73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69" name="Rectangle 73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0" name="Rectangle 73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1" name="Rectangle 73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2" name="Rectangle 73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3" name="Rectangle 73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4" name="Rectangle 73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5" name="Rectangle 73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6" name="Rectangle 73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7" name="Rectangle 73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8" name="Rectangle 73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79" name="Rectangle 73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0" name="Rectangle 73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1" name="Rectangle 73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2" name="Rectangle 73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3" name="Rectangle 73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4" name="Rectangle 73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5" name="Rectangle 73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6" name="Rectangle 73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7" name="Rectangle 73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8" name="Rectangle 73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89" name="Rectangle 73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0" name="Rectangle 73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1" name="Rectangle 73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2" name="Rectangle 73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3" name="Rectangle 73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4" name="Rectangle 73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5" name="Rectangle 73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6" name="Rectangle 73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7" name="Rectangle 73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8" name="Rectangle 73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399" name="Rectangle 73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0" name="Rectangle 73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1" name="Rectangle 74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2" name="Rectangle 74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3" name="Rectangle 74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4" name="Rectangle 74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5" name="Rectangle 74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6" name="Rectangle 74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7" name="Rectangle 74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8" name="Rectangle 74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09" name="Rectangle 74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0" name="Rectangle 74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1" name="Rectangle 74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2" name="Rectangle 74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3" name="Rectangle 74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4" name="Rectangle 74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5" name="Rectangle 74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6" name="Rectangle 74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7" name="Rectangle 74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8" name="Rectangle 74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19" name="Rectangle 74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0" name="Rectangle 74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1" name="Rectangle 74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2" name="Rectangle 74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3" name="Rectangle 74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4" name="Rectangle 74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5" name="Rectangle 74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6" name="Rectangle 74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7" name="Rectangle 74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8" name="Rectangle 74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29" name="Rectangle 74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0" name="Rectangle 74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1" name="Rectangle 74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2" name="Rectangle 74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3" name="Rectangle 74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4" name="Rectangle 74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5" name="Rectangle 74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6" name="Rectangle 74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7" name="Rectangle 74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8" name="Rectangle 74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39" name="Rectangle 74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0" name="Rectangle 74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1" name="Rectangle 74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2" name="Rectangle 74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3" name="Rectangle 74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4" name="Rectangle 74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5" name="Rectangle 74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6" name="Rectangle 74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7" name="Rectangle 74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8" name="Rectangle 74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49" name="Rectangle 74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0" name="Rectangle 74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1" name="Rectangle 74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2" name="Rectangle 74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3" name="Rectangle 74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4" name="Rectangle 74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5" name="Rectangle 74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6" name="Rectangle 74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7" name="Rectangle 74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8" name="Rectangle 74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59" name="Rectangle 74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0" name="Rectangle 74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1" name="Rectangle 74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2" name="Rectangle 74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3" name="Rectangle 74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4" name="Rectangle 74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5" name="Rectangle 74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6" name="Rectangle 74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7" name="Rectangle 74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8" name="Rectangle 74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69" name="Rectangle 74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0" name="Rectangle 74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1" name="Rectangle 74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2" name="Rectangle 74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3" name="Rectangle 74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4" name="Rectangle 74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5" name="Rectangle 74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6" name="Rectangle 74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7" name="Rectangle 74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8" name="Rectangle 74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79" name="Rectangle 74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0" name="Rectangle 74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1" name="Rectangle 74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2" name="Rectangle 74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3" name="Rectangle 74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4" name="Rectangle 74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5" name="Rectangle 74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6" name="Rectangle 74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7" name="Rectangle 74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8" name="Rectangle 74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89" name="Rectangle 74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0" name="Rectangle 74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1" name="Rectangle 74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2" name="Rectangle 74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3" name="Rectangle 74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4" name="Rectangle 74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5" name="Rectangle 74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6" name="Rectangle 74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7" name="Rectangle 74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8" name="Rectangle 74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499" name="Rectangle 74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0" name="Rectangle 74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1" name="Rectangle 75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2" name="Rectangle 750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3" name="Rectangle 750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4" name="Rectangle 750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5" name="Rectangle 750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6" name="Rectangle 750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7" name="Rectangle 750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8" name="Rectangle 750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09" name="Rectangle 750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0" name="Rectangle 750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1" name="Rectangle 751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2" name="Rectangle 751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3" name="Rectangle 751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4" name="Rectangle 751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5" name="Rectangle 751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6" name="Rectangle 751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7" name="Rectangle 751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8" name="Rectangle 751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19" name="Rectangle 751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0" name="Rectangle 751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1" name="Rectangle 752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2" name="Rectangle 752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3" name="Rectangle 752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4" name="Rectangle 752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5" name="Rectangle 752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6" name="Rectangle 752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7" name="Rectangle 752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8" name="Rectangle 752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29" name="Rectangle 752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0" name="Rectangle 752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1" name="Rectangle 753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2" name="Rectangle 753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3" name="Rectangle 753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4" name="Rectangle 753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5" name="Rectangle 753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6" name="Rectangle 753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7" name="Rectangle 753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8" name="Rectangle 753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39" name="Rectangle 753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0" name="Rectangle 753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1" name="Rectangle 754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2" name="Rectangle 754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3" name="Rectangle 754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4" name="Rectangle 754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5" name="Rectangle 754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6" name="Rectangle 754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7" name="Rectangle 754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8" name="Rectangle 754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49" name="Rectangle 754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0" name="Rectangle 754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1" name="Rectangle 755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2" name="Rectangle 755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3" name="Rectangle 755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4" name="Rectangle 755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5" name="Rectangle 755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6" name="Rectangle 755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7" name="Rectangle 755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8" name="Rectangle 755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59" name="Rectangle 755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0" name="Rectangle 755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1" name="Rectangle 756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2" name="Rectangle 756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3" name="Rectangle 756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4" name="Rectangle 756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5" name="Rectangle 756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6" name="Rectangle 756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7" name="Rectangle 756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8" name="Rectangle 756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69" name="Rectangle 756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0" name="Rectangle 756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1" name="Rectangle 757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2" name="Rectangle 757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3" name="Rectangle 757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4" name="Rectangle 757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5" name="Rectangle 757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6" name="Rectangle 757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7" name="Rectangle 757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8" name="Rectangle 757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79" name="Rectangle 757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0" name="Rectangle 757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1" name="Rectangle 758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2" name="Rectangle 758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3" name="Rectangle 758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4" name="Rectangle 758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5" name="Rectangle 758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6" name="Rectangle 758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7" name="Rectangle 758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8" name="Rectangle 758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89" name="Rectangle 758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0" name="Rectangle 758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1" name="Rectangle 759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2" name="Rectangle 7591"/>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3" name="Rectangle 7592"/>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4" name="Rectangle 7593"/>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5" name="Rectangle 7594"/>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6" name="Rectangle 7595"/>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7" name="Rectangle 7596"/>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8" name="Rectangle 7597"/>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599" name="Rectangle 7598"/>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00" name="Rectangle 7599"/>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7601" name="Rectangle 7600"/>
        <xdr:cNvSpPr>
          <a:spLocks noChangeArrowheads="1"/>
        </xdr:cNvSpPr>
      </xdr:nvSpPr>
      <xdr:spPr bwMode="auto">
        <a:xfrm>
          <a:off x="6429375" y="87820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2" name="Rectangle 6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3" name="Rectangle 6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4" name="Rectangle 6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5" name="Rectangle 6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6" name="Rectangle 6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7" name="Rectangle 6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8" name="Rectangle 6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09" name="Rectangle 6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0" name="Rectangle 6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1" name="Rectangle 6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2" name="Rectangle 6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3" name="Rectangle 6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4" name="Rectangle 6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5" name="Rectangle 6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6" name="Rectangle 6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7" name="Rectangle 6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8" name="Rectangle 6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19" name="Rectangle 6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0" name="Rectangle 6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1" name="Rectangle 6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2" name="Rectangle 6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3" name="Rectangle 6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4" name="Rectangle 6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5" name="Rectangle 6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6" name="Rectangle 6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7" name="Rectangle 6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8" name="Rectangle 6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29" name="Rectangle 6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0" name="Rectangle 6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1" name="Rectangle 6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2" name="Rectangle 6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3" name="Rectangle 6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4" name="Rectangle 6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5" name="Rectangle 6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6" name="Rectangle 6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7" name="Rectangle 6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8" name="Rectangle 6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39" name="Rectangle 6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0" name="Rectangle 6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1" name="Rectangle 6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2" name="Rectangle 6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3" name="Rectangle 6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4" name="Rectangle 6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5" name="Rectangle 6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6" name="Rectangle 6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7" name="Rectangle 6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8" name="Rectangle 6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49" name="Rectangle 6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0" name="Rectangle 6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1" name="Rectangle 6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2" name="Rectangle 6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3" name="Rectangle 6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4" name="Rectangle 6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5" name="Rectangle 6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6" name="Rectangle 6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7" name="Rectangle 6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8" name="Rectangle 6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59" name="Rectangle 6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0" name="Rectangle 6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1" name="Rectangle 6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2" name="Rectangle 6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3" name="Rectangle 6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4" name="Rectangle 6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5" name="Rectangle 6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6" name="Rectangle 6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7" name="Rectangle 6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8" name="Rectangle 6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69" name="Rectangle 6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0" name="Rectangle 6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1" name="Rectangle 6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2" name="Rectangle 6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3" name="Rectangle 6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4" name="Rectangle 6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5" name="Rectangle 6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6" name="Rectangle 6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7" name="Rectangle 6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8" name="Rectangle 6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79" name="Rectangle 6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0" name="Rectangle 6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1" name="Rectangle 6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2" name="Rectangle 6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3" name="Rectangle 6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4" name="Rectangle 6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5" name="Rectangle 6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6" name="Rectangle 6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7" name="Rectangle 6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8" name="Rectangle 6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89" name="Rectangle 6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0" name="Rectangle 6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1" name="Rectangle 6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2" name="Rectangle 6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3" name="Rectangle 6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4" name="Rectangle 6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5" name="Rectangle 6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6" name="Rectangle 6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7" name="Rectangle 6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8" name="Rectangle 6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699" name="Rectangle 6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0" name="Rectangle 6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1" name="Rectangle 7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2" name="Rectangle 7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3" name="Rectangle 7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4" name="Rectangle 7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5" name="Rectangle 7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6" name="Rectangle 7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7" name="Rectangle 7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8" name="Rectangle 7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09" name="Rectangle 7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0" name="Rectangle 7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1" name="Rectangle 7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2" name="Rectangle 7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3" name="Rectangle 7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4" name="Rectangle 7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5" name="Rectangle 7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6" name="Rectangle 7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7" name="Rectangle 7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8" name="Rectangle 7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19" name="Rectangle 7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0" name="Rectangle 7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1" name="Rectangle 7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2" name="Rectangle 7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3" name="Rectangle 7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4" name="Rectangle 7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5" name="Rectangle 7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6" name="Rectangle 7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7" name="Rectangle 7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8" name="Rectangle 7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29" name="Rectangle 7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0" name="Rectangle 7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1" name="Rectangle 7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2" name="Rectangle 7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3" name="Rectangle 7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4" name="Rectangle 7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5" name="Rectangle 7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6" name="Rectangle 7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7" name="Rectangle 7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8" name="Rectangle 7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39" name="Rectangle 7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0" name="Rectangle 7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1" name="Rectangle 7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2" name="Rectangle 7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3" name="Rectangle 7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4" name="Rectangle 7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5" name="Rectangle 7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6" name="Rectangle 7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7" name="Rectangle 7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8" name="Rectangle 7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49" name="Rectangle 7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0" name="Rectangle 7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1" name="Rectangle 7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2" name="Rectangle 7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3" name="Rectangle 7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4" name="Rectangle 7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5" name="Rectangle 7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6" name="Rectangle 7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7" name="Rectangle 7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8" name="Rectangle 7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59" name="Rectangle 7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0" name="Rectangle 7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1" name="Rectangle 7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2" name="Rectangle 7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3" name="Rectangle 7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4" name="Rectangle 7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5" name="Rectangle 7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6" name="Rectangle 7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7" name="Rectangle 7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8" name="Rectangle 7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69" name="Rectangle 7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0" name="Rectangle 7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1" name="Rectangle 7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2" name="Rectangle 7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3" name="Rectangle 7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4" name="Rectangle 7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5" name="Rectangle 7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6" name="Rectangle 7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7" name="Rectangle 7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8" name="Rectangle 7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79" name="Rectangle 7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0" name="Rectangle 7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1" name="Rectangle 7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2" name="Rectangle 7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3" name="Rectangle 7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4" name="Rectangle 7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5" name="Rectangle 7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6" name="Rectangle 7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7" name="Rectangle 7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8" name="Rectangle 7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89" name="Rectangle 7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0" name="Rectangle 7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1" name="Rectangle 7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2" name="Rectangle 7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3" name="Rectangle 7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4" name="Rectangle 7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5" name="Rectangle 7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6" name="Rectangle 7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7" name="Rectangle 7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8" name="Rectangle 7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799" name="Rectangle 7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0" name="Rectangle 7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1" name="Rectangle 8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2" name="Rectangle 8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3" name="Rectangle 8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4" name="Rectangle 8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5" name="Rectangle 8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6" name="Rectangle 8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7" name="Rectangle 8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8" name="Rectangle 8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09" name="Rectangle 8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0" name="Rectangle 8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1" name="Rectangle 8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2" name="Rectangle 8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3" name="Rectangle 8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4" name="Rectangle 8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5" name="Rectangle 8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6" name="Rectangle 8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7" name="Rectangle 8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8" name="Rectangle 8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19" name="Rectangle 8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0" name="Rectangle 8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1" name="Rectangle 8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2" name="Rectangle 8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3" name="Rectangle 8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4" name="Rectangle 8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5" name="Rectangle 8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6" name="Rectangle 8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7" name="Rectangle 8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8" name="Rectangle 8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29" name="Rectangle 8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0" name="Rectangle 8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1" name="Rectangle 8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2" name="Rectangle 8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3" name="Rectangle 8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4" name="Rectangle 8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5" name="Rectangle 8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6" name="Rectangle 8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7" name="Rectangle 8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8" name="Rectangle 8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39" name="Rectangle 8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0" name="Rectangle 8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1" name="Rectangle 8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2" name="Rectangle 8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3" name="Rectangle 8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4" name="Rectangle 8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5" name="Rectangle 8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6" name="Rectangle 8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7" name="Rectangle 8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8" name="Rectangle 8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49" name="Rectangle 8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0" name="Rectangle 8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1" name="Rectangle 8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2" name="Rectangle 8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3" name="Rectangle 8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4" name="Rectangle 8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5" name="Rectangle 8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6" name="Rectangle 8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7" name="Rectangle 8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8" name="Rectangle 8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59" name="Rectangle 8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0" name="Rectangle 8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1" name="Rectangle 8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2" name="Rectangle 8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3" name="Rectangle 8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4" name="Rectangle 8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5" name="Rectangle 8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6" name="Rectangle 8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7" name="Rectangle 8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8" name="Rectangle 8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69" name="Rectangle 8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0" name="Rectangle 8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1" name="Rectangle 8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2" name="Rectangle 8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3" name="Rectangle 8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4" name="Rectangle 8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5" name="Rectangle 8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6" name="Rectangle 8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7" name="Rectangle 8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8" name="Rectangle 8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79" name="Rectangle 8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0" name="Rectangle 8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1" name="Rectangle 8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2" name="Rectangle 8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3" name="Rectangle 8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4" name="Rectangle 8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5" name="Rectangle 8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6" name="Rectangle 8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7" name="Rectangle 8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8" name="Rectangle 8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89" name="Rectangle 8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0" name="Rectangle 8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1" name="Rectangle 8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2" name="Rectangle 8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3" name="Rectangle 8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4" name="Rectangle 8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5" name="Rectangle 8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6" name="Rectangle 8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7" name="Rectangle 8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8" name="Rectangle 8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899" name="Rectangle 8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0" name="Rectangle 8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1" name="Rectangle 9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2" name="Rectangle 9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3" name="Rectangle 9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4" name="Rectangle 9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5" name="Rectangle 9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6" name="Rectangle 9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7" name="Rectangle 9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8" name="Rectangle 9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09" name="Rectangle 9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0" name="Rectangle 9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1" name="Rectangle 9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2" name="Rectangle 9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3" name="Rectangle 9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4" name="Rectangle 9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5" name="Rectangle 9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6" name="Rectangle 9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7" name="Rectangle 9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8" name="Rectangle 9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19" name="Rectangle 9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0" name="Rectangle 9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1" name="Rectangle 9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2" name="Rectangle 9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3" name="Rectangle 9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4" name="Rectangle 9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5" name="Rectangle 9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6" name="Rectangle 9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7" name="Rectangle 9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8" name="Rectangle 9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29" name="Rectangle 9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0" name="Rectangle 9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1" name="Rectangle 9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2" name="Rectangle 9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3" name="Rectangle 9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4" name="Rectangle 9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5" name="Rectangle 9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6" name="Rectangle 9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7" name="Rectangle 9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8" name="Rectangle 9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39" name="Rectangle 9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0" name="Rectangle 9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1" name="Rectangle 9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2" name="Rectangle 9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3" name="Rectangle 9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4" name="Rectangle 9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5" name="Rectangle 9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6" name="Rectangle 9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7" name="Rectangle 9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8" name="Rectangle 9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49" name="Rectangle 9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0" name="Rectangle 9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1" name="Rectangle 9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2" name="Rectangle 9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3" name="Rectangle 9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4" name="Rectangle 9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5" name="Rectangle 9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6" name="Rectangle 9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7" name="Rectangle 9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8" name="Rectangle 9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59" name="Rectangle 9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0" name="Rectangle 9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1" name="Rectangle 9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2" name="Rectangle 9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3" name="Rectangle 9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4" name="Rectangle 9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5" name="Rectangle 9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6" name="Rectangle 9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7" name="Rectangle 9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8" name="Rectangle 9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69" name="Rectangle 9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0" name="Rectangle 9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1" name="Rectangle 9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2" name="Rectangle 9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3" name="Rectangle 9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4" name="Rectangle 9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5" name="Rectangle 9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6" name="Rectangle 9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7" name="Rectangle 9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8" name="Rectangle 9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79" name="Rectangle 9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0" name="Rectangle 9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1" name="Rectangle 9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2" name="Rectangle 9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3" name="Rectangle 9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4" name="Rectangle 9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5" name="Rectangle 9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6" name="Rectangle 9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7" name="Rectangle 9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8" name="Rectangle 9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89" name="Rectangle 9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0" name="Rectangle 9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1" name="Rectangle 9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2" name="Rectangle 9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3" name="Rectangle 9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4" name="Rectangle 9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5" name="Rectangle 9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6" name="Rectangle 9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7" name="Rectangle 9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8" name="Rectangle 9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7999" name="Rectangle 9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0" name="Rectangle 9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1" name="Rectangle 10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2" name="Rectangle 10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3" name="Rectangle 10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4" name="Rectangle 10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5" name="Rectangle 10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6" name="Rectangle 10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7" name="Rectangle 10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8" name="Rectangle 10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09" name="Rectangle 10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0" name="Rectangle 10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1" name="Rectangle 10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2" name="Rectangle 10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3" name="Rectangle 10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4" name="Rectangle 10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5" name="Rectangle 10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6" name="Rectangle 10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7" name="Rectangle 10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8" name="Rectangle 10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19" name="Rectangle 10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0" name="Rectangle 10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1" name="Rectangle 10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2" name="Rectangle 10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3" name="Rectangle 10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4" name="Rectangle 10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5" name="Rectangle 10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6" name="Rectangle 10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7" name="Rectangle 10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8" name="Rectangle 10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29" name="Rectangle 10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0" name="Rectangle 10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1" name="Rectangle 10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2" name="Rectangle 10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3" name="Rectangle 10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4" name="Rectangle 10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5" name="Rectangle 10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6" name="Rectangle 10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7" name="Rectangle 10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8" name="Rectangle 10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39" name="Rectangle 10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0" name="Rectangle 10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1" name="Rectangle 10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2" name="Rectangle 10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3" name="Rectangle 10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4" name="Rectangle 10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5" name="Rectangle 10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6" name="Rectangle 10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7" name="Rectangle 10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8" name="Rectangle 10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49" name="Rectangle 10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0" name="Rectangle 10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1" name="Rectangle 10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2" name="Rectangle 10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3" name="Rectangle 10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4" name="Rectangle 10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5" name="Rectangle 10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6" name="Rectangle 10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7" name="Rectangle 10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8" name="Rectangle 10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59" name="Rectangle 10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0" name="Rectangle 10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1" name="Rectangle 10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2" name="Rectangle 10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3" name="Rectangle 10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4" name="Rectangle 10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5" name="Rectangle 10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6" name="Rectangle 10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7" name="Rectangle 10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8" name="Rectangle 10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69" name="Rectangle 10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0" name="Rectangle 10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1" name="Rectangle 10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2" name="Rectangle 10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3" name="Rectangle 10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4" name="Rectangle 10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5" name="Rectangle 10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6" name="Rectangle 10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7" name="Rectangle 10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8" name="Rectangle 10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79" name="Rectangle 10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0" name="Rectangle 10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1" name="Rectangle 10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2" name="Rectangle 10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3" name="Rectangle 10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4" name="Rectangle 10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5" name="Rectangle 10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6" name="Rectangle 10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7" name="Rectangle 10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8" name="Rectangle 10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89" name="Rectangle 10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0" name="Rectangle 10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1" name="Rectangle 10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2" name="Rectangle 10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3" name="Rectangle 10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4" name="Rectangle 10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5" name="Rectangle 10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6" name="Rectangle 10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7" name="Rectangle 10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8" name="Rectangle 10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099" name="Rectangle 10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0" name="Rectangle 10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1" name="Rectangle 11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2" name="Rectangle 11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3" name="Rectangle 11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4" name="Rectangle 11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5" name="Rectangle 11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6" name="Rectangle 11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7" name="Rectangle 11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8" name="Rectangle 11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09" name="Rectangle 11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0" name="Rectangle 11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1" name="Rectangle 11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2" name="Rectangle 11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3" name="Rectangle 11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4" name="Rectangle 11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5" name="Rectangle 11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6" name="Rectangle 11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7" name="Rectangle 11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8" name="Rectangle 11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19" name="Rectangle 11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0" name="Rectangle 11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1" name="Rectangle 11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2" name="Rectangle 11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3" name="Rectangle 11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4" name="Rectangle 11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5" name="Rectangle 11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6" name="Rectangle 11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7" name="Rectangle 11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8" name="Rectangle 11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29" name="Rectangle 11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0" name="Rectangle 11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1" name="Rectangle 11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2" name="Rectangle 11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3" name="Rectangle 11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4" name="Rectangle 11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5" name="Rectangle 11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6" name="Rectangle 11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7" name="Rectangle 11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8" name="Rectangle 11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39" name="Rectangle 11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0" name="Rectangle 11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1" name="Rectangle 11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2" name="Rectangle 11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3" name="Rectangle 11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4" name="Rectangle 11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5" name="Rectangle 11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6" name="Rectangle 11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7" name="Rectangle 11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8" name="Rectangle 11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49" name="Rectangle 11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0" name="Rectangle 11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1" name="Rectangle 11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2" name="Rectangle 11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3" name="Rectangle 11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4" name="Rectangle 11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5" name="Rectangle 11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6" name="Rectangle 11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7" name="Rectangle 11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8" name="Rectangle 11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59" name="Rectangle 11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0" name="Rectangle 11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1" name="Rectangle 11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2" name="Rectangle 11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3" name="Rectangle 11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4" name="Rectangle 11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5" name="Rectangle 11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6" name="Rectangle 11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7" name="Rectangle 11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8" name="Rectangle 11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69" name="Rectangle 11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0" name="Rectangle 11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1" name="Rectangle 11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2" name="Rectangle 11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3" name="Rectangle 11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4" name="Rectangle 11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5" name="Rectangle 11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6" name="Rectangle 11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7" name="Rectangle 11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8" name="Rectangle 11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79" name="Rectangle 11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0" name="Rectangle 11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1" name="Rectangle 11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2" name="Rectangle 11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3" name="Rectangle 11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4" name="Rectangle 11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5" name="Rectangle 11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6" name="Rectangle 11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7" name="Rectangle 11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8" name="Rectangle 11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89" name="Rectangle 11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0" name="Rectangle 11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1" name="Rectangle 11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2" name="Rectangle 11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3" name="Rectangle 11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4" name="Rectangle 11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5" name="Rectangle 11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6" name="Rectangle 11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7" name="Rectangle 11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8" name="Rectangle 11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199" name="Rectangle 11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0" name="Rectangle 11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1" name="Rectangle 12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2" name="Rectangle 12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3" name="Rectangle 12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4" name="Rectangle 12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5" name="Rectangle 12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6" name="Rectangle 12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7" name="Rectangle 12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8" name="Rectangle 12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09" name="Rectangle 12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0" name="Rectangle 12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1" name="Rectangle 12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2" name="Rectangle 12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3" name="Rectangle 12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4" name="Rectangle 12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5" name="Rectangle 12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6" name="Rectangle 12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7" name="Rectangle 12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8" name="Rectangle 12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19" name="Rectangle 12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0" name="Rectangle 12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1" name="Rectangle 12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2" name="Rectangle 12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3" name="Rectangle 12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4" name="Rectangle 12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5" name="Rectangle 12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6" name="Rectangle 12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7" name="Rectangle 12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8" name="Rectangle 12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29" name="Rectangle 12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0" name="Rectangle 12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1" name="Rectangle 12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2" name="Rectangle 12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3" name="Rectangle 12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4" name="Rectangle 12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5" name="Rectangle 12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6" name="Rectangle 12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7" name="Rectangle 12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8" name="Rectangle 12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39" name="Rectangle 12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0" name="Rectangle 12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1" name="Rectangle 12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2" name="Rectangle 12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3" name="Rectangle 12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4" name="Rectangle 12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5" name="Rectangle 12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6" name="Rectangle 12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7" name="Rectangle 12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8" name="Rectangle 12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49" name="Rectangle 12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0" name="Rectangle 12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1" name="Rectangle 12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2" name="Rectangle 12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3" name="Rectangle 12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4" name="Rectangle 12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5" name="Rectangle 12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6" name="Rectangle 12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7" name="Rectangle 12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8" name="Rectangle 12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59" name="Rectangle 12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0" name="Rectangle 12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1" name="Rectangle 12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2" name="Rectangle 12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3" name="Rectangle 12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4" name="Rectangle 12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5" name="Rectangle 12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6" name="Rectangle 12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7" name="Rectangle 12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8" name="Rectangle 12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69" name="Rectangle 12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0" name="Rectangle 12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1" name="Rectangle 12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2" name="Rectangle 12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3" name="Rectangle 12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4" name="Rectangle 12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5" name="Rectangle 12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6" name="Rectangle 12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7" name="Rectangle 12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8" name="Rectangle 12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79" name="Rectangle 12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0" name="Rectangle 12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1" name="Rectangle 12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2" name="Rectangle 12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3" name="Rectangle 12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4" name="Rectangle 12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5" name="Rectangle 12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6" name="Rectangle 12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7" name="Rectangle 12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8" name="Rectangle 12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89" name="Rectangle 12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0" name="Rectangle 12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1" name="Rectangle 12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2" name="Rectangle 12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3" name="Rectangle 12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4" name="Rectangle 12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5" name="Rectangle 12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6" name="Rectangle 12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7" name="Rectangle 12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8" name="Rectangle 12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299" name="Rectangle 12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0" name="Rectangle 12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1" name="Rectangle 13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2" name="Rectangle 13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3" name="Rectangle 13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4" name="Rectangle 13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5" name="Rectangle 13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6" name="Rectangle 13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7" name="Rectangle 13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8" name="Rectangle 13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09" name="Rectangle 13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0" name="Rectangle 13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1" name="Rectangle 13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2" name="Rectangle 13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3" name="Rectangle 13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4" name="Rectangle 13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5" name="Rectangle 13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6" name="Rectangle 13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7" name="Rectangle 13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8" name="Rectangle 13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19" name="Rectangle 13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0" name="Rectangle 13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1" name="Rectangle 13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2" name="Rectangle 13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3" name="Rectangle 13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4" name="Rectangle 13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5" name="Rectangle 13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6" name="Rectangle 13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7" name="Rectangle 13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8" name="Rectangle 13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29" name="Rectangle 13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0" name="Rectangle 13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1" name="Rectangle 13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2" name="Rectangle 13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3" name="Rectangle 13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4" name="Rectangle 13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5" name="Rectangle 13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6" name="Rectangle 13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7" name="Rectangle 13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8" name="Rectangle 13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39" name="Rectangle 13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0" name="Rectangle 13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1" name="Rectangle 13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2" name="Rectangle 13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3" name="Rectangle 13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4" name="Rectangle 13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5" name="Rectangle 13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6" name="Rectangle 13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7" name="Rectangle 13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8" name="Rectangle 13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49" name="Rectangle 13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0" name="Rectangle 13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1" name="Rectangle 13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2" name="Rectangle 13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3" name="Rectangle 13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4" name="Rectangle 13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5" name="Rectangle 13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6" name="Rectangle 13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7" name="Rectangle 13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8" name="Rectangle 13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59" name="Rectangle 13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0" name="Rectangle 13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1" name="Rectangle 13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2" name="Rectangle 13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3" name="Rectangle 13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4" name="Rectangle 13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5" name="Rectangle 13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6" name="Rectangle 13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7" name="Rectangle 13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8" name="Rectangle 13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69" name="Rectangle 13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0" name="Rectangle 13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1" name="Rectangle 13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2" name="Rectangle 13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3" name="Rectangle 13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4" name="Rectangle 13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5" name="Rectangle 13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6" name="Rectangle 13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7" name="Rectangle 13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8" name="Rectangle 13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79" name="Rectangle 13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0" name="Rectangle 13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1" name="Rectangle 13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2" name="Rectangle 13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3" name="Rectangle 13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4" name="Rectangle 13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5" name="Rectangle 13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6" name="Rectangle 13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7" name="Rectangle 13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8" name="Rectangle 13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89" name="Rectangle 13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0" name="Rectangle 13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1" name="Rectangle 13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2" name="Rectangle 13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3" name="Rectangle 13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4" name="Rectangle 13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5" name="Rectangle 13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6" name="Rectangle 13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7" name="Rectangle 13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8" name="Rectangle 13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399" name="Rectangle 13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0" name="Rectangle 13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1" name="Rectangle 14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2" name="Rectangle 30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3" name="Rectangle 30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4" name="Rectangle 30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5" name="Rectangle 30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6" name="Rectangle 30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7" name="Rectangle 30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8" name="Rectangle 30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09" name="Rectangle 30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0" name="Rectangle 30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1" name="Rectangle 30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2" name="Rectangle 30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3" name="Rectangle 30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4" name="Rectangle 30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5" name="Rectangle 30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6" name="Rectangle 30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7" name="Rectangle 30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8" name="Rectangle 30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19" name="Rectangle 30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0" name="Rectangle 30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1" name="Rectangle 30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2" name="Rectangle 30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3" name="Rectangle 30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4" name="Rectangle 30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5" name="Rectangle 30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6" name="Rectangle 30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7" name="Rectangle 30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8" name="Rectangle 30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29" name="Rectangle 30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0" name="Rectangle 30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1" name="Rectangle 30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2" name="Rectangle 30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3" name="Rectangle 30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4" name="Rectangle 30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5" name="Rectangle 30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6" name="Rectangle 30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7" name="Rectangle 30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8" name="Rectangle 30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39" name="Rectangle 30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0" name="Rectangle 30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1" name="Rectangle 30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2" name="Rectangle 30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3" name="Rectangle 30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4" name="Rectangle 30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5" name="Rectangle 30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6" name="Rectangle 30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7" name="Rectangle 30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8" name="Rectangle 30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49" name="Rectangle 30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0" name="Rectangle 30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1" name="Rectangle 30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2" name="Rectangle 30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3" name="Rectangle 30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4" name="Rectangle 30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5" name="Rectangle 30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6" name="Rectangle 30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7" name="Rectangle 30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8" name="Rectangle 30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59" name="Rectangle 30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0" name="Rectangle 30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1" name="Rectangle 30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2" name="Rectangle 30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3" name="Rectangle 30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4" name="Rectangle 30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5" name="Rectangle 30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6" name="Rectangle 30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7" name="Rectangle 30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8" name="Rectangle 30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69" name="Rectangle 30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0" name="Rectangle 30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1" name="Rectangle 30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2" name="Rectangle 30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3" name="Rectangle 30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4" name="Rectangle 30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5" name="Rectangle 30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6" name="Rectangle 30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7" name="Rectangle 30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8" name="Rectangle 30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79" name="Rectangle 30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0" name="Rectangle 30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1" name="Rectangle 30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2" name="Rectangle 30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3" name="Rectangle 30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4" name="Rectangle 30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5" name="Rectangle 30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6" name="Rectangle 30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7" name="Rectangle 30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8" name="Rectangle 30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89" name="Rectangle 30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0" name="Rectangle 30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1" name="Rectangle 30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2" name="Rectangle 30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3" name="Rectangle 30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4" name="Rectangle 30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5" name="Rectangle 30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6" name="Rectangle 30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7" name="Rectangle 30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8" name="Rectangle 30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499" name="Rectangle 30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0" name="Rectangle 30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1" name="Rectangle 31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2" name="Rectangle 31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3" name="Rectangle 31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4" name="Rectangle 31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5" name="Rectangle 31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6" name="Rectangle 31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7" name="Rectangle 31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8" name="Rectangle 31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09" name="Rectangle 31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0" name="Rectangle 31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1" name="Rectangle 31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2" name="Rectangle 31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3" name="Rectangle 31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4" name="Rectangle 31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5" name="Rectangle 31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6" name="Rectangle 31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7" name="Rectangle 31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8" name="Rectangle 31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19" name="Rectangle 31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0" name="Rectangle 31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1" name="Rectangle 31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2" name="Rectangle 31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3" name="Rectangle 31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4" name="Rectangle 31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5" name="Rectangle 31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6" name="Rectangle 31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7" name="Rectangle 31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8" name="Rectangle 31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29" name="Rectangle 31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0" name="Rectangle 31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1" name="Rectangle 31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2" name="Rectangle 31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3" name="Rectangle 31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4" name="Rectangle 31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5" name="Rectangle 31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6" name="Rectangle 31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7" name="Rectangle 31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8" name="Rectangle 31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39" name="Rectangle 31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0" name="Rectangle 31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1" name="Rectangle 31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2" name="Rectangle 31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3" name="Rectangle 31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4" name="Rectangle 31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5" name="Rectangle 31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6" name="Rectangle 31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7" name="Rectangle 31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8" name="Rectangle 31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49" name="Rectangle 31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0" name="Rectangle 31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1" name="Rectangle 31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2" name="Rectangle 31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3" name="Rectangle 31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4" name="Rectangle 31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5" name="Rectangle 31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6" name="Rectangle 31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7" name="Rectangle 31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8" name="Rectangle 31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59" name="Rectangle 31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0" name="Rectangle 31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1" name="Rectangle 31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2" name="Rectangle 31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3" name="Rectangle 31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4" name="Rectangle 31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5" name="Rectangle 31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6" name="Rectangle 31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7" name="Rectangle 31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8" name="Rectangle 31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69" name="Rectangle 31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0" name="Rectangle 31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1" name="Rectangle 31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2" name="Rectangle 31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3" name="Rectangle 31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4" name="Rectangle 31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5" name="Rectangle 31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6" name="Rectangle 31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7" name="Rectangle 31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8" name="Rectangle 31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79" name="Rectangle 31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0" name="Rectangle 31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1" name="Rectangle 31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2" name="Rectangle 31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3" name="Rectangle 31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4" name="Rectangle 31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5" name="Rectangle 31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6" name="Rectangle 31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7" name="Rectangle 31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8" name="Rectangle 31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89" name="Rectangle 31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0" name="Rectangle 31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1" name="Rectangle 31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2" name="Rectangle 31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3" name="Rectangle 31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4" name="Rectangle 31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5" name="Rectangle 31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6" name="Rectangle 31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7" name="Rectangle 31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8" name="Rectangle 31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599" name="Rectangle 31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0" name="Rectangle 31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1" name="Rectangle 32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2" name="Rectangle 32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3" name="Rectangle 32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4" name="Rectangle 32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5" name="Rectangle 32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6" name="Rectangle 32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7" name="Rectangle 32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8" name="Rectangle 32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09" name="Rectangle 32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0" name="Rectangle 32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1" name="Rectangle 32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2" name="Rectangle 32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3" name="Rectangle 32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4" name="Rectangle 32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5" name="Rectangle 32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6" name="Rectangle 32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7" name="Rectangle 32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8" name="Rectangle 32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19" name="Rectangle 32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0" name="Rectangle 32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1" name="Rectangle 32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2" name="Rectangle 32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3" name="Rectangle 32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4" name="Rectangle 32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5" name="Rectangle 32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6" name="Rectangle 32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7" name="Rectangle 32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8" name="Rectangle 32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29" name="Rectangle 32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0" name="Rectangle 32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1" name="Rectangle 32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2" name="Rectangle 32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3" name="Rectangle 32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4" name="Rectangle 32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5" name="Rectangle 32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6" name="Rectangle 32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7" name="Rectangle 32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8" name="Rectangle 32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39" name="Rectangle 32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0" name="Rectangle 32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1" name="Rectangle 32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2" name="Rectangle 32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3" name="Rectangle 32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4" name="Rectangle 32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5" name="Rectangle 32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6" name="Rectangle 32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7" name="Rectangle 32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8" name="Rectangle 32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49" name="Rectangle 32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0" name="Rectangle 32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1" name="Rectangle 32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2" name="Rectangle 32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3" name="Rectangle 32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4" name="Rectangle 32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5" name="Rectangle 32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6" name="Rectangle 32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7" name="Rectangle 32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8" name="Rectangle 32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59" name="Rectangle 32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0" name="Rectangle 32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1" name="Rectangle 32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2" name="Rectangle 32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3" name="Rectangle 32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4" name="Rectangle 32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5" name="Rectangle 32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6" name="Rectangle 32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7" name="Rectangle 32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8" name="Rectangle 32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69" name="Rectangle 32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0" name="Rectangle 32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1" name="Rectangle 32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2" name="Rectangle 32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3" name="Rectangle 32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4" name="Rectangle 32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5" name="Rectangle 32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6" name="Rectangle 32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7" name="Rectangle 32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8" name="Rectangle 32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79" name="Rectangle 32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0" name="Rectangle 32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1" name="Rectangle 32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2" name="Rectangle 32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3" name="Rectangle 32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4" name="Rectangle 32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5" name="Rectangle 32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6" name="Rectangle 32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7" name="Rectangle 32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8" name="Rectangle 32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89" name="Rectangle 32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0" name="Rectangle 32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1" name="Rectangle 32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2" name="Rectangle 32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3" name="Rectangle 32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4" name="Rectangle 32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5" name="Rectangle 32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6" name="Rectangle 32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7" name="Rectangle 32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8" name="Rectangle 32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699" name="Rectangle 32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0" name="Rectangle 32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1" name="Rectangle 33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2" name="Rectangle 33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3" name="Rectangle 33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4" name="Rectangle 33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5" name="Rectangle 33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6" name="Rectangle 33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7" name="Rectangle 33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8" name="Rectangle 33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09" name="Rectangle 33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0" name="Rectangle 33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1" name="Rectangle 33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2" name="Rectangle 33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3" name="Rectangle 33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4" name="Rectangle 33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5" name="Rectangle 33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6" name="Rectangle 33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7" name="Rectangle 33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8" name="Rectangle 33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19" name="Rectangle 33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0" name="Rectangle 33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1" name="Rectangle 33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2" name="Rectangle 33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3" name="Rectangle 33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4" name="Rectangle 33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5" name="Rectangle 33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6" name="Rectangle 33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7" name="Rectangle 33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8" name="Rectangle 33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29" name="Rectangle 33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0" name="Rectangle 33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1" name="Rectangle 33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2" name="Rectangle 33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3" name="Rectangle 33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4" name="Rectangle 33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5" name="Rectangle 33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6" name="Rectangle 33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7" name="Rectangle 33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8" name="Rectangle 33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39" name="Rectangle 33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0" name="Rectangle 33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1" name="Rectangle 33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2" name="Rectangle 33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3" name="Rectangle 33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4" name="Rectangle 33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5" name="Rectangle 33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6" name="Rectangle 33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7" name="Rectangle 33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8" name="Rectangle 33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49" name="Rectangle 33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0" name="Rectangle 33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1" name="Rectangle 33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2" name="Rectangle 33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3" name="Rectangle 33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4" name="Rectangle 33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5" name="Rectangle 33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6" name="Rectangle 33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7" name="Rectangle 33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8" name="Rectangle 33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59" name="Rectangle 33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0" name="Rectangle 33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1" name="Rectangle 33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2" name="Rectangle 33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3" name="Rectangle 33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4" name="Rectangle 33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5" name="Rectangle 33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6" name="Rectangle 33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7" name="Rectangle 33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8" name="Rectangle 33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69" name="Rectangle 33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0" name="Rectangle 33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1" name="Rectangle 33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2" name="Rectangle 33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3" name="Rectangle 33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4" name="Rectangle 33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5" name="Rectangle 33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6" name="Rectangle 33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7" name="Rectangle 33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8" name="Rectangle 33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79" name="Rectangle 33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0" name="Rectangle 33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1" name="Rectangle 33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2" name="Rectangle 33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3" name="Rectangle 33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4" name="Rectangle 33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5" name="Rectangle 33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6" name="Rectangle 33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7" name="Rectangle 33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8" name="Rectangle 33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89" name="Rectangle 33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0" name="Rectangle 33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1" name="Rectangle 33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2" name="Rectangle 33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3" name="Rectangle 33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4" name="Rectangle 33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5" name="Rectangle 33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6" name="Rectangle 33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7" name="Rectangle 33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8" name="Rectangle 33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799" name="Rectangle 33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0" name="Rectangle 33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1" name="Rectangle 34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2" name="Rectangle 34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3" name="Rectangle 34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4" name="Rectangle 34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5" name="Rectangle 34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6" name="Rectangle 34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7" name="Rectangle 34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8" name="Rectangle 34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09" name="Rectangle 34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0" name="Rectangle 34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1" name="Rectangle 34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2" name="Rectangle 34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3" name="Rectangle 34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4" name="Rectangle 34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5" name="Rectangle 34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6" name="Rectangle 34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7" name="Rectangle 34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8" name="Rectangle 34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19" name="Rectangle 34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0" name="Rectangle 34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1" name="Rectangle 34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2" name="Rectangle 34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3" name="Rectangle 34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4" name="Rectangle 34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5" name="Rectangle 34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6" name="Rectangle 34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7" name="Rectangle 34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8" name="Rectangle 34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29" name="Rectangle 34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0" name="Rectangle 34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1" name="Rectangle 34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2" name="Rectangle 34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3" name="Rectangle 34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4" name="Rectangle 34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5" name="Rectangle 34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6" name="Rectangle 34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7" name="Rectangle 34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8" name="Rectangle 34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39" name="Rectangle 34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0" name="Rectangle 34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1" name="Rectangle 34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2" name="Rectangle 34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3" name="Rectangle 34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4" name="Rectangle 34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5" name="Rectangle 34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6" name="Rectangle 34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7" name="Rectangle 34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8" name="Rectangle 34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49" name="Rectangle 34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0" name="Rectangle 34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1" name="Rectangle 34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2" name="Rectangle 34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3" name="Rectangle 34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4" name="Rectangle 34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5" name="Rectangle 34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6" name="Rectangle 34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7" name="Rectangle 34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8" name="Rectangle 34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59" name="Rectangle 34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0" name="Rectangle 34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1" name="Rectangle 34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2" name="Rectangle 34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3" name="Rectangle 34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4" name="Rectangle 34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5" name="Rectangle 34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6" name="Rectangle 34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7" name="Rectangle 34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8" name="Rectangle 34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69" name="Rectangle 34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0" name="Rectangle 34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1" name="Rectangle 34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2" name="Rectangle 34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3" name="Rectangle 34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4" name="Rectangle 34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5" name="Rectangle 34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6" name="Rectangle 34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7" name="Rectangle 34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8" name="Rectangle 34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79" name="Rectangle 34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0" name="Rectangle 34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1" name="Rectangle 34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2" name="Rectangle 34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3" name="Rectangle 34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4" name="Rectangle 34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5" name="Rectangle 34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6" name="Rectangle 34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7" name="Rectangle 34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8" name="Rectangle 34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89" name="Rectangle 34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0" name="Rectangle 34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1" name="Rectangle 34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2" name="Rectangle 34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3" name="Rectangle 34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4" name="Rectangle 34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5" name="Rectangle 34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6" name="Rectangle 34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7" name="Rectangle 34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8" name="Rectangle 34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899" name="Rectangle 34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0" name="Rectangle 34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1" name="Rectangle 35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2" name="Rectangle 35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3" name="Rectangle 35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4" name="Rectangle 35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5" name="Rectangle 35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6" name="Rectangle 35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7" name="Rectangle 35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8" name="Rectangle 35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09" name="Rectangle 35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0" name="Rectangle 35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1" name="Rectangle 35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2" name="Rectangle 35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3" name="Rectangle 35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4" name="Rectangle 35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5" name="Rectangle 35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6" name="Rectangle 35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7" name="Rectangle 35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8" name="Rectangle 35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19" name="Rectangle 35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0" name="Rectangle 35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1" name="Rectangle 35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2" name="Rectangle 35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3" name="Rectangle 35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4" name="Rectangle 35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5" name="Rectangle 35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6" name="Rectangle 35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7" name="Rectangle 35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8" name="Rectangle 35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29" name="Rectangle 35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0" name="Rectangle 35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1" name="Rectangle 35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2" name="Rectangle 35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3" name="Rectangle 35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4" name="Rectangle 35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5" name="Rectangle 35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6" name="Rectangle 35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7" name="Rectangle 35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8" name="Rectangle 35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39" name="Rectangle 35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0" name="Rectangle 35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1" name="Rectangle 35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2" name="Rectangle 35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3" name="Rectangle 35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4" name="Rectangle 35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5" name="Rectangle 35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6" name="Rectangle 35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7" name="Rectangle 35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8" name="Rectangle 35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49" name="Rectangle 35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0" name="Rectangle 35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1" name="Rectangle 35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2" name="Rectangle 35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3" name="Rectangle 35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4" name="Rectangle 35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5" name="Rectangle 35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6" name="Rectangle 35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7" name="Rectangle 35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8" name="Rectangle 35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59" name="Rectangle 35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0" name="Rectangle 35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1" name="Rectangle 35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2" name="Rectangle 35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3" name="Rectangle 35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4" name="Rectangle 35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5" name="Rectangle 35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6" name="Rectangle 35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7" name="Rectangle 35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8" name="Rectangle 35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69" name="Rectangle 35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0" name="Rectangle 35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1" name="Rectangle 35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2" name="Rectangle 35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3" name="Rectangle 35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4" name="Rectangle 35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5" name="Rectangle 35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6" name="Rectangle 35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7" name="Rectangle 35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8" name="Rectangle 35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79" name="Rectangle 35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0" name="Rectangle 35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1" name="Rectangle 35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2" name="Rectangle 35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3" name="Rectangle 35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4" name="Rectangle 35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5" name="Rectangle 35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6" name="Rectangle 35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7" name="Rectangle 35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8" name="Rectangle 35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89" name="Rectangle 35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0" name="Rectangle 35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1" name="Rectangle 35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2" name="Rectangle 35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3" name="Rectangle 35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4" name="Rectangle 35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5" name="Rectangle 35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6" name="Rectangle 35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7" name="Rectangle 35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8" name="Rectangle 35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8999" name="Rectangle 35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0" name="Rectangle 35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1" name="Rectangle 36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2" name="Rectangle 36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3" name="Rectangle 36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4" name="Rectangle 36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5" name="Rectangle 36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6" name="Rectangle 36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7" name="Rectangle 36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8" name="Rectangle 36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09" name="Rectangle 36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0" name="Rectangle 36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1" name="Rectangle 36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2" name="Rectangle 36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3" name="Rectangle 36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4" name="Rectangle 36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5" name="Rectangle 36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6" name="Rectangle 36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7" name="Rectangle 36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8" name="Rectangle 36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19" name="Rectangle 36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0" name="Rectangle 36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1" name="Rectangle 36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2" name="Rectangle 36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3" name="Rectangle 36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4" name="Rectangle 36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5" name="Rectangle 36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6" name="Rectangle 36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7" name="Rectangle 36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8" name="Rectangle 36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29" name="Rectangle 36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0" name="Rectangle 36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1" name="Rectangle 36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2" name="Rectangle 36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3" name="Rectangle 36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4" name="Rectangle 36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5" name="Rectangle 36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6" name="Rectangle 36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7" name="Rectangle 36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8" name="Rectangle 36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39" name="Rectangle 36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0" name="Rectangle 36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1" name="Rectangle 36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2" name="Rectangle 36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3" name="Rectangle 36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4" name="Rectangle 36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5" name="Rectangle 36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6" name="Rectangle 36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7" name="Rectangle 36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8" name="Rectangle 36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49" name="Rectangle 36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0" name="Rectangle 36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1" name="Rectangle 36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2" name="Rectangle 36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3" name="Rectangle 36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4" name="Rectangle 36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5" name="Rectangle 36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6" name="Rectangle 36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7" name="Rectangle 36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8" name="Rectangle 36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59" name="Rectangle 36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0" name="Rectangle 36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1" name="Rectangle 36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2" name="Rectangle 36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3" name="Rectangle 36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4" name="Rectangle 36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5" name="Rectangle 36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6" name="Rectangle 36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7" name="Rectangle 36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8" name="Rectangle 36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69" name="Rectangle 36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0" name="Rectangle 36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1" name="Rectangle 36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2" name="Rectangle 36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3" name="Rectangle 36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4" name="Rectangle 36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5" name="Rectangle 36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6" name="Rectangle 36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7" name="Rectangle 36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8" name="Rectangle 36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79" name="Rectangle 36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0" name="Rectangle 36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1" name="Rectangle 36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2" name="Rectangle 36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3" name="Rectangle 36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4" name="Rectangle 36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5" name="Rectangle 36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6" name="Rectangle 36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7" name="Rectangle 36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8" name="Rectangle 36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89" name="Rectangle 36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0" name="Rectangle 36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1" name="Rectangle 36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2" name="Rectangle 36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3" name="Rectangle 36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4" name="Rectangle 36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5" name="Rectangle 36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6" name="Rectangle 36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7" name="Rectangle 36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8" name="Rectangle 36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099" name="Rectangle 36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0" name="Rectangle 36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1" name="Rectangle 37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2" name="Rectangle 37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3" name="Rectangle 37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4" name="Rectangle 37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5" name="Rectangle 37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6" name="Rectangle 37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7" name="Rectangle 37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8" name="Rectangle 37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09" name="Rectangle 37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0" name="Rectangle 37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1" name="Rectangle 37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2" name="Rectangle 37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3" name="Rectangle 37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4" name="Rectangle 37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5" name="Rectangle 37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6" name="Rectangle 37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7" name="Rectangle 37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8" name="Rectangle 37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19" name="Rectangle 37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0" name="Rectangle 37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1" name="Rectangle 37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2" name="Rectangle 37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3" name="Rectangle 37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4" name="Rectangle 37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5" name="Rectangle 37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6" name="Rectangle 37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7" name="Rectangle 37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8" name="Rectangle 37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29" name="Rectangle 37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0" name="Rectangle 37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1" name="Rectangle 37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2" name="Rectangle 37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3" name="Rectangle 37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4" name="Rectangle 37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5" name="Rectangle 37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6" name="Rectangle 37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7" name="Rectangle 37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8" name="Rectangle 37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39" name="Rectangle 37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0" name="Rectangle 37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1" name="Rectangle 37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2" name="Rectangle 37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3" name="Rectangle 37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4" name="Rectangle 37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5" name="Rectangle 37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6" name="Rectangle 37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7" name="Rectangle 37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8" name="Rectangle 37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49" name="Rectangle 37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0" name="Rectangle 37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1" name="Rectangle 37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2" name="Rectangle 37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3" name="Rectangle 37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4" name="Rectangle 37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5" name="Rectangle 37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6" name="Rectangle 37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7" name="Rectangle 37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8" name="Rectangle 37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59" name="Rectangle 37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0" name="Rectangle 37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1" name="Rectangle 37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2" name="Rectangle 37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3" name="Rectangle 37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4" name="Rectangle 37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5" name="Rectangle 37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6" name="Rectangle 37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7" name="Rectangle 37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8" name="Rectangle 37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69" name="Rectangle 37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0" name="Rectangle 37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1" name="Rectangle 37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2" name="Rectangle 37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3" name="Rectangle 37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4" name="Rectangle 37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5" name="Rectangle 37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6" name="Rectangle 37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7" name="Rectangle 37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8" name="Rectangle 37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79" name="Rectangle 37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0" name="Rectangle 37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1" name="Rectangle 37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2" name="Rectangle 37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3" name="Rectangle 37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4" name="Rectangle 37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5" name="Rectangle 37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6" name="Rectangle 37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7" name="Rectangle 37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8" name="Rectangle 37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89" name="Rectangle 37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0" name="Rectangle 37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1" name="Rectangle 37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2" name="Rectangle 37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3" name="Rectangle 37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4" name="Rectangle 37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5" name="Rectangle 37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6" name="Rectangle 37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7" name="Rectangle 37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8" name="Rectangle 37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199" name="Rectangle 37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0" name="Rectangle 37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1" name="Rectangle 38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2" name="Rectangle 44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3" name="Rectangle 44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4" name="Rectangle 44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5" name="Rectangle 44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6" name="Rectangle 44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7" name="Rectangle 44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8" name="Rectangle 44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09" name="Rectangle 44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0" name="Rectangle 44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1" name="Rectangle 44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2" name="Rectangle 44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3" name="Rectangle 44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4" name="Rectangle 44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5" name="Rectangle 44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6" name="Rectangle 44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7" name="Rectangle 44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8" name="Rectangle 44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19" name="Rectangle 44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0" name="Rectangle 44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1" name="Rectangle 44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2" name="Rectangle 44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3" name="Rectangle 44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4" name="Rectangle 44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5" name="Rectangle 44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6" name="Rectangle 44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7" name="Rectangle 44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8" name="Rectangle 44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29" name="Rectangle 44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0" name="Rectangle 44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1" name="Rectangle 44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2" name="Rectangle 44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3" name="Rectangle 44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4" name="Rectangle 44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5" name="Rectangle 44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6" name="Rectangle 44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7" name="Rectangle 44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8" name="Rectangle 44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39" name="Rectangle 44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0" name="Rectangle 44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1" name="Rectangle 44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2" name="Rectangle 44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3" name="Rectangle 44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4" name="Rectangle 44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5" name="Rectangle 44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6" name="Rectangle 44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7" name="Rectangle 44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8" name="Rectangle 44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49" name="Rectangle 44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0" name="Rectangle 44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1" name="Rectangle 44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2" name="Rectangle 44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3" name="Rectangle 44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4" name="Rectangle 44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5" name="Rectangle 44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6" name="Rectangle 44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7" name="Rectangle 44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8" name="Rectangle 44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59" name="Rectangle 44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0" name="Rectangle 44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1" name="Rectangle 44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2" name="Rectangle 44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3" name="Rectangle 44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4" name="Rectangle 44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5" name="Rectangle 44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6" name="Rectangle 44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7" name="Rectangle 44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8" name="Rectangle 44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69" name="Rectangle 44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0" name="Rectangle 44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1" name="Rectangle 44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2" name="Rectangle 44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3" name="Rectangle 44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4" name="Rectangle 44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5" name="Rectangle 44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6" name="Rectangle 44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7" name="Rectangle 44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8" name="Rectangle 44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79" name="Rectangle 44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0" name="Rectangle 44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1" name="Rectangle 44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2" name="Rectangle 44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3" name="Rectangle 44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4" name="Rectangle 44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5" name="Rectangle 44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6" name="Rectangle 44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7" name="Rectangle 44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8" name="Rectangle 44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89" name="Rectangle 44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0" name="Rectangle 44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1" name="Rectangle 44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2" name="Rectangle 44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3" name="Rectangle 44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4" name="Rectangle 44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5" name="Rectangle 44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6" name="Rectangle 44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7" name="Rectangle 44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8" name="Rectangle 44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299" name="Rectangle 44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0" name="Rectangle 44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1" name="Rectangle 45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2" name="Rectangle 45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3" name="Rectangle 45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4" name="Rectangle 45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5" name="Rectangle 45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6" name="Rectangle 45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7" name="Rectangle 45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8" name="Rectangle 45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09" name="Rectangle 45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0" name="Rectangle 45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1" name="Rectangle 45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2" name="Rectangle 45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3" name="Rectangle 45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4" name="Rectangle 45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5" name="Rectangle 45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6" name="Rectangle 45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7" name="Rectangle 45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8" name="Rectangle 45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19" name="Rectangle 45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0" name="Rectangle 45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1" name="Rectangle 45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2" name="Rectangle 45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3" name="Rectangle 45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4" name="Rectangle 45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5" name="Rectangle 45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6" name="Rectangle 45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7" name="Rectangle 45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8" name="Rectangle 45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29" name="Rectangle 45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0" name="Rectangle 45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1" name="Rectangle 45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2" name="Rectangle 45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3" name="Rectangle 45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4" name="Rectangle 45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5" name="Rectangle 45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6" name="Rectangle 45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7" name="Rectangle 45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8" name="Rectangle 45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39" name="Rectangle 45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0" name="Rectangle 45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1" name="Rectangle 45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2" name="Rectangle 45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3" name="Rectangle 45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4" name="Rectangle 45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5" name="Rectangle 45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6" name="Rectangle 45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7" name="Rectangle 45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8" name="Rectangle 45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49" name="Rectangle 45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0" name="Rectangle 45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1" name="Rectangle 45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2" name="Rectangle 45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3" name="Rectangle 45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4" name="Rectangle 45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5" name="Rectangle 45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6" name="Rectangle 45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7" name="Rectangle 45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8" name="Rectangle 45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59" name="Rectangle 45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0" name="Rectangle 45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1" name="Rectangle 45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2" name="Rectangle 45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3" name="Rectangle 45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4" name="Rectangle 45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5" name="Rectangle 45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6" name="Rectangle 45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7" name="Rectangle 45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8" name="Rectangle 45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69" name="Rectangle 45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0" name="Rectangle 45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1" name="Rectangle 45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2" name="Rectangle 45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3" name="Rectangle 45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4" name="Rectangle 45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5" name="Rectangle 45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6" name="Rectangle 45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7" name="Rectangle 45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8" name="Rectangle 45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79" name="Rectangle 45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0" name="Rectangle 45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1" name="Rectangle 45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2" name="Rectangle 45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3" name="Rectangle 45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4" name="Rectangle 45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5" name="Rectangle 45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6" name="Rectangle 45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7" name="Rectangle 45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8" name="Rectangle 45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89" name="Rectangle 45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0" name="Rectangle 45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1" name="Rectangle 45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2" name="Rectangle 45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3" name="Rectangle 45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4" name="Rectangle 45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5" name="Rectangle 45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6" name="Rectangle 45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7" name="Rectangle 45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8" name="Rectangle 45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399" name="Rectangle 45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0" name="Rectangle 45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1" name="Rectangle 46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2" name="Rectangle 46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3" name="Rectangle 46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4" name="Rectangle 46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5" name="Rectangle 46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6" name="Rectangle 46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7" name="Rectangle 46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8" name="Rectangle 46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09" name="Rectangle 46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0" name="Rectangle 46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1" name="Rectangle 46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2" name="Rectangle 46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3" name="Rectangle 46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4" name="Rectangle 46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5" name="Rectangle 46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6" name="Rectangle 46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7" name="Rectangle 46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8" name="Rectangle 46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19" name="Rectangle 46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0" name="Rectangle 46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1" name="Rectangle 46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2" name="Rectangle 46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3" name="Rectangle 46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4" name="Rectangle 46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5" name="Rectangle 46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6" name="Rectangle 46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7" name="Rectangle 46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8" name="Rectangle 46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29" name="Rectangle 46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0" name="Rectangle 46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1" name="Rectangle 46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2" name="Rectangle 46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3" name="Rectangle 46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4" name="Rectangle 46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5" name="Rectangle 46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6" name="Rectangle 46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7" name="Rectangle 46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8" name="Rectangle 46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39" name="Rectangle 46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0" name="Rectangle 46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1" name="Rectangle 46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2" name="Rectangle 46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3" name="Rectangle 46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4" name="Rectangle 46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5" name="Rectangle 46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6" name="Rectangle 46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7" name="Rectangle 46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8" name="Rectangle 46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49" name="Rectangle 46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0" name="Rectangle 46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1" name="Rectangle 46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2" name="Rectangle 46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3" name="Rectangle 46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4" name="Rectangle 46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5" name="Rectangle 46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6" name="Rectangle 46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7" name="Rectangle 46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8" name="Rectangle 46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59" name="Rectangle 46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0" name="Rectangle 46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1" name="Rectangle 46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2" name="Rectangle 46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3" name="Rectangle 46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4" name="Rectangle 46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5" name="Rectangle 46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6" name="Rectangle 46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7" name="Rectangle 46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8" name="Rectangle 46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69" name="Rectangle 46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0" name="Rectangle 46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1" name="Rectangle 46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2" name="Rectangle 46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3" name="Rectangle 46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4" name="Rectangle 46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5" name="Rectangle 46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6" name="Rectangle 46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7" name="Rectangle 46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8" name="Rectangle 46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79" name="Rectangle 46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0" name="Rectangle 46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1" name="Rectangle 46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2" name="Rectangle 46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3" name="Rectangle 46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4" name="Rectangle 46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5" name="Rectangle 46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6" name="Rectangle 46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7" name="Rectangle 46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8" name="Rectangle 46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89" name="Rectangle 46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0" name="Rectangle 46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1" name="Rectangle 46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2" name="Rectangle 46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3" name="Rectangle 46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4" name="Rectangle 46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5" name="Rectangle 46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6" name="Rectangle 46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7" name="Rectangle 46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8" name="Rectangle 46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499" name="Rectangle 46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0" name="Rectangle 46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1" name="Rectangle 47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2" name="Rectangle 47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3" name="Rectangle 47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4" name="Rectangle 47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5" name="Rectangle 47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6" name="Rectangle 47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7" name="Rectangle 47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8" name="Rectangle 47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09" name="Rectangle 47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0" name="Rectangle 47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1" name="Rectangle 47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2" name="Rectangle 47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3" name="Rectangle 47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4" name="Rectangle 47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5" name="Rectangle 47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6" name="Rectangle 47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7" name="Rectangle 47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8" name="Rectangle 47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19" name="Rectangle 47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0" name="Rectangle 47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1" name="Rectangle 47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2" name="Rectangle 47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3" name="Rectangle 47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4" name="Rectangle 47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5" name="Rectangle 47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6" name="Rectangle 47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7" name="Rectangle 47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8" name="Rectangle 47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29" name="Rectangle 47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0" name="Rectangle 47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1" name="Rectangle 47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2" name="Rectangle 47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3" name="Rectangle 47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4" name="Rectangle 47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5" name="Rectangle 47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6" name="Rectangle 47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7" name="Rectangle 47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8" name="Rectangle 47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39" name="Rectangle 47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0" name="Rectangle 47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1" name="Rectangle 47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2" name="Rectangle 47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3" name="Rectangle 47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4" name="Rectangle 47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5" name="Rectangle 47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6" name="Rectangle 47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7" name="Rectangle 47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8" name="Rectangle 47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49" name="Rectangle 47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0" name="Rectangle 47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1" name="Rectangle 47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2" name="Rectangle 47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3" name="Rectangle 47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4" name="Rectangle 47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5" name="Rectangle 47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6" name="Rectangle 47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7" name="Rectangle 47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8" name="Rectangle 47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59" name="Rectangle 47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0" name="Rectangle 47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1" name="Rectangle 47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2" name="Rectangle 47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3" name="Rectangle 47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4" name="Rectangle 47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5" name="Rectangle 47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6" name="Rectangle 47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7" name="Rectangle 47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8" name="Rectangle 47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69" name="Rectangle 47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0" name="Rectangle 47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1" name="Rectangle 47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2" name="Rectangle 47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3" name="Rectangle 47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4" name="Rectangle 47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5" name="Rectangle 47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6" name="Rectangle 47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7" name="Rectangle 47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8" name="Rectangle 47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79" name="Rectangle 47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0" name="Rectangle 47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1" name="Rectangle 47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2" name="Rectangle 47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3" name="Rectangle 47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4" name="Rectangle 47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5" name="Rectangle 47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6" name="Rectangle 47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7" name="Rectangle 47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8" name="Rectangle 47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89" name="Rectangle 47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0" name="Rectangle 47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1" name="Rectangle 47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2" name="Rectangle 47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3" name="Rectangle 47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4" name="Rectangle 47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5" name="Rectangle 47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6" name="Rectangle 47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7" name="Rectangle 47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8" name="Rectangle 47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599" name="Rectangle 47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0" name="Rectangle 47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1" name="Rectangle 48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2" name="Rectangle 48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3" name="Rectangle 48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4" name="Rectangle 48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5" name="Rectangle 48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6" name="Rectangle 48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7" name="Rectangle 48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8" name="Rectangle 48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09" name="Rectangle 48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0" name="Rectangle 48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1" name="Rectangle 48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2" name="Rectangle 48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3" name="Rectangle 48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4" name="Rectangle 48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5" name="Rectangle 48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6" name="Rectangle 48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7" name="Rectangle 48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8" name="Rectangle 48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19" name="Rectangle 48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0" name="Rectangle 48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1" name="Rectangle 48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2" name="Rectangle 48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3" name="Rectangle 48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4" name="Rectangle 48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5" name="Rectangle 48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6" name="Rectangle 48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7" name="Rectangle 48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8" name="Rectangle 48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29" name="Rectangle 48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0" name="Rectangle 48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1" name="Rectangle 48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2" name="Rectangle 48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3" name="Rectangle 48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4" name="Rectangle 48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5" name="Rectangle 48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6" name="Rectangle 48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7" name="Rectangle 48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8" name="Rectangle 48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39" name="Rectangle 48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0" name="Rectangle 48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1" name="Rectangle 48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2" name="Rectangle 48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3" name="Rectangle 48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4" name="Rectangle 48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5" name="Rectangle 48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6" name="Rectangle 48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7" name="Rectangle 48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8" name="Rectangle 48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49" name="Rectangle 48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0" name="Rectangle 48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1" name="Rectangle 48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2" name="Rectangle 48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3" name="Rectangle 48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4" name="Rectangle 48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5" name="Rectangle 48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6" name="Rectangle 48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7" name="Rectangle 48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8" name="Rectangle 48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59" name="Rectangle 48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0" name="Rectangle 48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1" name="Rectangle 48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2" name="Rectangle 48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3" name="Rectangle 48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4" name="Rectangle 48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5" name="Rectangle 48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6" name="Rectangle 48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7" name="Rectangle 48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8" name="Rectangle 48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69" name="Rectangle 48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0" name="Rectangle 48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1" name="Rectangle 48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2" name="Rectangle 48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3" name="Rectangle 48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4" name="Rectangle 48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5" name="Rectangle 48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6" name="Rectangle 48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7" name="Rectangle 48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8" name="Rectangle 48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79" name="Rectangle 48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0" name="Rectangle 48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1" name="Rectangle 48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2" name="Rectangle 48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3" name="Rectangle 48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4" name="Rectangle 48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5" name="Rectangle 48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6" name="Rectangle 48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7" name="Rectangle 48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8" name="Rectangle 48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89" name="Rectangle 48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0" name="Rectangle 48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1" name="Rectangle 48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2" name="Rectangle 48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3" name="Rectangle 48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4" name="Rectangle 48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5" name="Rectangle 48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6" name="Rectangle 48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7" name="Rectangle 48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8" name="Rectangle 48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699" name="Rectangle 48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0" name="Rectangle 48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1" name="Rectangle 49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2" name="Rectangle 49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3" name="Rectangle 49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4" name="Rectangle 49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5" name="Rectangle 49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6" name="Rectangle 49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7" name="Rectangle 49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8" name="Rectangle 49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09" name="Rectangle 49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0" name="Rectangle 49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1" name="Rectangle 49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2" name="Rectangle 49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3" name="Rectangle 49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4" name="Rectangle 49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5" name="Rectangle 49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6" name="Rectangle 49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7" name="Rectangle 49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8" name="Rectangle 49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19" name="Rectangle 49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0" name="Rectangle 49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1" name="Rectangle 49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2" name="Rectangle 49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3" name="Rectangle 49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4" name="Rectangle 49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5" name="Rectangle 49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6" name="Rectangle 49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7" name="Rectangle 49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8" name="Rectangle 49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29" name="Rectangle 49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0" name="Rectangle 49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1" name="Rectangle 49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2" name="Rectangle 49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3" name="Rectangle 49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4" name="Rectangle 49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5" name="Rectangle 49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6" name="Rectangle 49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7" name="Rectangle 49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8" name="Rectangle 49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39" name="Rectangle 49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0" name="Rectangle 49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1" name="Rectangle 49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2" name="Rectangle 49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3" name="Rectangle 49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4" name="Rectangle 49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5" name="Rectangle 49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6" name="Rectangle 49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7" name="Rectangle 49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8" name="Rectangle 49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49" name="Rectangle 49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0" name="Rectangle 49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1" name="Rectangle 49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2" name="Rectangle 49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3" name="Rectangle 49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4" name="Rectangle 49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5" name="Rectangle 49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6" name="Rectangle 49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7" name="Rectangle 49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8" name="Rectangle 49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59" name="Rectangle 49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0" name="Rectangle 49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1" name="Rectangle 49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2" name="Rectangle 49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3" name="Rectangle 49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4" name="Rectangle 49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5" name="Rectangle 49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6" name="Rectangle 49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7" name="Rectangle 49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8" name="Rectangle 49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69" name="Rectangle 49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0" name="Rectangle 49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1" name="Rectangle 49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2" name="Rectangle 49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3" name="Rectangle 49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4" name="Rectangle 49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5" name="Rectangle 49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6" name="Rectangle 49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7" name="Rectangle 49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8" name="Rectangle 49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79" name="Rectangle 49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0" name="Rectangle 49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1" name="Rectangle 49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2" name="Rectangle 49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3" name="Rectangle 49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4" name="Rectangle 49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5" name="Rectangle 49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6" name="Rectangle 49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7" name="Rectangle 49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8" name="Rectangle 49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89" name="Rectangle 49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0" name="Rectangle 49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1" name="Rectangle 49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2" name="Rectangle 49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3" name="Rectangle 49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4" name="Rectangle 49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5" name="Rectangle 49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6" name="Rectangle 49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7" name="Rectangle 49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8" name="Rectangle 49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799" name="Rectangle 49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0" name="Rectangle 49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1" name="Rectangle 50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2" name="Rectangle 50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3" name="Rectangle 50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4" name="Rectangle 50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5" name="Rectangle 50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6" name="Rectangle 50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7" name="Rectangle 50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8" name="Rectangle 50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09" name="Rectangle 50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0" name="Rectangle 50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1" name="Rectangle 50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2" name="Rectangle 50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3" name="Rectangle 50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4" name="Rectangle 50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5" name="Rectangle 50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6" name="Rectangle 50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7" name="Rectangle 50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8" name="Rectangle 50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19" name="Rectangle 50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0" name="Rectangle 50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1" name="Rectangle 50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2" name="Rectangle 50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3" name="Rectangle 50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4" name="Rectangle 50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5" name="Rectangle 50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6" name="Rectangle 50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7" name="Rectangle 50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8" name="Rectangle 50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29" name="Rectangle 50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0" name="Rectangle 50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1" name="Rectangle 50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2" name="Rectangle 50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3" name="Rectangle 50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4" name="Rectangle 50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5" name="Rectangle 50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6" name="Rectangle 50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7" name="Rectangle 50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8" name="Rectangle 50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39" name="Rectangle 50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0" name="Rectangle 50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1" name="Rectangle 50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2" name="Rectangle 50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3" name="Rectangle 50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4" name="Rectangle 50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5" name="Rectangle 50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6" name="Rectangle 50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7" name="Rectangle 50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8" name="Rectangle 50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49" name="Rectangle 50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0" name="Rectangle 50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1" name="Rectangle 50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2" name="Rectangle 50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3" name="Rectangle 50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4" name="Rectangle 50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5" name="Rectangle 50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6" name="Rectangle 50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7" name="Rectangle 50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8" name="Rectangle 50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59" name="Rectangle 50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0" name="Rectangle 50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1" name="Rectangle 50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2" name="Rectangle 50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3" name="Rectangle 50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4" name="Rectangle 50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5" name="Rectangle 50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6" name="Rectangle 50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7" name="Rectangle 50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8" name="Rectangle 50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69" name="Rectangle 50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0" name="Rectangle 50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1" name="Rectangle 50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2" name="Rectangle 50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3" name="Rectangle 50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4" name="Rectangle 50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5" name="Rectangle 50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6" name="Rectangle 50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7" name="Rectangle 50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8" name="Rectangle 50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79" name="Rectangle 50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0" name="Rectangle 50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1" name="Rectangle 50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2" name="Rectangle 50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3" name="Rectangle 50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4" name="Rectangle 50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5" name="Rectangle 50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6" name="Rectangle 50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7" name="Rectangle 50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8" name="Rectangle 50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89" name="Rectangle 50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0" name="Rectangle 50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1" name="Rectangle 50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2" name="Rectangle 50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3" name="Rectangle 50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4" name="Rectangle 50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5" name="Rectangle 50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6" name="Rectangle 50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7" name="Rectangle 50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8" name="Rectangle 50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899" name="Rectangle 50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0" name="Rectangle 50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1" name="Rectangle 51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2" name="Rectangle 51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3" name="Rectangle 51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4" name="Rectangle 51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5" name="Rectangle 51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6" name="Rectangle 51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7" name="Rectangle 51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8" name="Rectangle 51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09" name="Rectangle 51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0" name="Rectangle 51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1" name="Rectangle 51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2" name="Rectangle 51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3" name="Rectangle 51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4" name="Rectangle 51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5" name="Rectangle 51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6" name="Rectangle 51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7" name="Rectangle 51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8" name="Rectangle 51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19" name="Rectangle 51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0" name="Rectangle 51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1" name="Rectangle 51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2" name="Rectangle 51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3" name="Rectangle 51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4" name="Rectangle 51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5" name="Rectangle 51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6" name="Rectangle 51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7" name="Rectangle 51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8" name="Rectangle 51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29" name="Rectangle 51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0" name="Rectangle 51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1" name="Rectangle 51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2" name="Rectangle 51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3" name="Rectangle 51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4" name="Rectangle 51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5" name="Rectangle 51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6" name="Rectangle 51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7" name="Rectangle 51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8" name="Rectangle 51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39" name="Rectangle 51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0" name="Rectangle 51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1" name="Rectangle 51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2" name="Rectangle 51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3" name="Rectangle 51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4" name="Rectangle 51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5" name="Rectangle 51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6" name="Rectangle 51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7" name="Rectangle 51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8" name="Rectangle 51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49" name="Rectangle 51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0" name="Rectangle 51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1" name="Rectangle 51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2" name="Rectangle 51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3" name="Rectangle 51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4" name="Rectangle 51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5" name="Rectangle 51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6" name="Rectangle 51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7" name="Rectangle 51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8" name="Rectangle 51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59" name="Rectangle 51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0" name="Rectangle 51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1" name="Rectangle 51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2" name="Rectangle 51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3" name="Rectangle 51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4" name="Rectangle 51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5" name="Rectangle 51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6" name="Rectangle 51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7" name="Rectangle 51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8" name="Rectangle 51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69" name="Rectangle 51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0" name="Rectangle 51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1" name="Rectangle 51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2" name="Rectangle 51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3" name="Rectangle 51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4" name="Rectangle 51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5" name="Rectangle 51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6" name="Rectangle 51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7" name="Rectangle 51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8" name="Rectangle 51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79" name="Rectangle 51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0" name="Rectangle 51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1" name="Rectangle 51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2" name="Rectangle 51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3" name="Rectangle 51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4" name="Rectangle 51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5" name="Rectangle 51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6" name="Rectangle 51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7" name="Rectangle 51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8" name="Rectangle 51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89" name="Rectangle 51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0" name="Rectangle 51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1" name="Rectangle 51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2" name="Rectangle 51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3" name="Rectangle 51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4" name="Rectangle 51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5" name="Rectangle 51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6" name="Rectangle 51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7" name="Rectangle 51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8" name="Rectangle 51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9999" name="Rectangle 51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0" name="Rectangle 51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1" name="Rectangle 52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2" name="Rectangle 68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3" name="Rectangle 68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4" name="Rectangle 68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5" name="Rectangle 68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6" name="Rectangle 68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7" name="Rectangle 68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8" name="Rectangle 68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09" name="Rectangle 68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0" name="Rectangle 68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1" name="Rectangle 68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2" name="Rectangle 68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3" name="Rectangle 68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4" name="Rectangle 68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5" name="Rectangle 68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6" name="Rectangle 68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7" name="Rectangle 68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8" name="Rectangle 68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19" name="Rectangle 68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0" name="Rectangle 68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1" name="Rectangle 68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2" name="Rectangle 68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3" name="Rectangle 68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4" name="Rectangle 68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5" name="Rectangle 68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6" name="Rectangle 68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7" name="Rectangle 68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8" name="Rectangle 68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29" name="Rectangle 68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0" name="Rectangle 68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1" name="Rectangle 68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2" name="Rectangle 68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3" name="Rectangle 68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4" name="Rectangle 68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5" name="Rectangle 68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6" name="Rectangle 68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7" name="Rectangle 68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8" name="Rectangle 68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39" name="Rectangle 68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0" name="Rectangle 68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1" name="Rectangle 68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2" name="Rectangle 68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3" name="Rectangle 68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4" name="Rectangle 68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5" name="Rectangle 68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6" name="Rectangle 68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7" name="Rectangle 68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8" name="Rectangle 68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49" name="Rectangle 68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0" name="Rectangle 68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1" name="Rectangle 68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2" name="Rectangle 68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3" name="Rectangle 68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4" name="Rectangle 68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5" name="Rectangle 68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6" name="Rectangle 68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7" name="Rectangle 68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8" name="Rectangle 68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59" name="Rectangle 68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0" name="Rectangle 68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1" name="Rectangle 68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2" name="Rectangle 68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3" name="Rectangle 68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4" name="Rectangle 68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5" name="Rectangle 68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6" name="Rectangle 68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7" name="Rectangle 68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8" name="Rectangle 68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69" name="Rectangle 68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0" name="Rectangle 68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1" name="Rectangle 68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2" name="Rectangle 68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3" name="Rectangle 68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4" name="Rectangle 68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5" name="Rectangle 68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6" name="Rectangle 68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7" name="Rectangle 68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8" name="Rectangle 68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79" name="Rectangle 68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0" name="Rectangle 68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1" name="Rectangle 68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2" name="Rectangle 68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3" name="Rectangle 68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4" name="Rectangle 68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5" name="Rectangle 68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6" name="Rectangle 68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7" name="Rectangle 68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8" name="Rectangle 68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89" name="Rectangle 68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0" name="Rectangle 68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1" name="Rectangle 68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2" name="Rectangle 68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3" name="Rectangle 68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4" name="Rectangle 68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5" name="Rectangle 68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6" name="Rectangle 68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7" name="Rectangle 68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8" name="Rectangle 68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099" name="Rectangle 68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0" name="Rectangle 68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1" name="Rectangle 69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2" name="Rectangle 69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3" name="Rectangle 69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4" name="Rectangle 69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5" name="Rectangle 69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6" name="Rectangle 69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7" name="Rectangle 69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8" name="Rectangle 69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09" name="Rectangle 69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0" name="Rectangle 69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1" name="Rectangle 69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2" name="Rectangle 69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3" name="Rectangle 69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4" name="Rectangle 69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5" name="Rectangle 69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6" name="Rectangle 69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7" name="Rectangle 69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8" name="Rectangle 69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19" name="Rectangle 69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0" name="Rectangle 69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1" name="Rectangle 69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2" name="Rectangle 69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3" name="Rectangle 69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4" name="Rectangle 69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5" name="Rectangle 69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6" name="Rectangle 69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7" name="Rectangle 69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8" name="Rectangle 69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29" name="Rectangle 69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0" name="Rectangle 69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1" name="Rectangle 69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2" name="Rectangle 69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3" name="Rectangle 69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4" name="Rectangle 69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5" name="Rectangle 69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6" name="Rectangle 69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7" name="Rectangle 69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8" name="Rectangle 69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39" name="Rectangle 69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0" name="Rectangle 69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1" name="Rectangle 69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2" name="Rectangle 69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3" name="Rectangle 69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4" name="Rectangle 69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5" name="Rectangle 69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6" name="Rectangle 69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7" name="Rectangle 69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8" name="Rectangle 69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49" name="Rectangle 69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0" name="Rectangle 69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1" name="Rectangle 69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2" name="Rectangle 69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3" name="Rectangle 69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4" name="Rectangle 69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5" name="Rectangle 69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6" name="Rectangle 69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7" name="Rectangle 69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8" name="Rectangle 69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59" name="Rectangle 69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0" name="Rectangle 69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1" name="Rectangle 69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2" name="Rectangle 69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3" name="Rectangle 69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4" name="Rectangle 69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5" name="Rectangle 69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6" name="Rectangle 69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7" name="Rectangle 69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8" name="Rectangle 69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69" name="Rectangle 69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0" name="Rectangle 69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1" name="Rectangle 69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2" name="Rectangle 69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3" name="Rectangle 69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4" name="Rectangle 69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5" name="Rectangle 69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6" name="Rectangle 69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7" name="Rectangle 69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8" name="Rectangle 69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79" name="Rectangle 69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0" name="Rectangle 69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1" name="Rectangle 69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2" name="Rectangle 69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3" name="Rectangle 69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4" name="Rectangle 69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5" name="Rectangle 69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6" name="Rectangle 69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7" name="Rectangle 69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8" name="Rectangle 69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89" name="Rectangle 69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0" name="Rectangle 69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1" name="Rectangle 69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2" name="Rectangle 69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3" name="Rectangle 69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4" name="Rectangle 69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5" name="Rectangle 69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6" name="Rectangle 69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7" name="Rectangle 69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8" name="Rectangle 69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199" name="Rectangle 69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0" name="Rectangle 69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1" name="Rectangle 70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2" name="Rectangle 70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3" name="Rectangle 70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4" name="Rectangle 70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5" name="Rectangle 70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6" name="Rectangle 70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7" name="Rectangle 70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8" name="Rectangle 70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09" name="Rectangle 70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0" name="Rectangle 70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1" name="Rectangle 70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2" name="Rectangle 70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3" name="Rectangle 70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4" name="Rectangle 70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5" name="Rectangle 70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6" name="Rectangle 70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7" name="Rectangle 70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8" name="Rectangle 70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19" name="Rectangle 70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0" name="Rectangle 70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1" name="Rectangle 70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2" name="Rectangle 70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3" name="Rectangle 70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4" name="Rectangle 70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5" name="Rectangle 70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6" name="Rectangle 70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7" name="Rectangle 70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8" name="Rectangle 70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29" name="Rectangle 70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0" name="Rectangle 70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1" name="Rectangle 70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2" name="Rectangle 70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3" name="Rectangle 70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4" name="Rectangle 70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5" name="Rectangle 70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6" name="Rectangle 70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7" name="Rectangle 70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8" name="Rectangle 70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39" name="Rectangle 70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0" name="Rectangle 70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1" name="Rectangle 70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2" name="Rectangle 70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3" name="Rectangle 70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4" name="Rectangle 70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5" name="Rectangle 70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6" name="Rectangle 70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7" name="Rectangle 70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8" name="Rectangle 70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49" name="Rectangle 70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0" name="Rectangle 70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1" name="Rectangle 70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2" name="Rectangle 70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3" name="Rectangle 70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4" name="Rectangle 70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5" name="Rectangle 70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6" name="Rectangle 70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7" name="Rectangle 70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8" name="Rectangle 70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59" name="Rectangle 70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0" name="Rectangle 70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1" name="Rectangle 70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2" name="Rectangle 70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3" name="Rectangle 70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4" name="Rectangle 70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5" name="Rectangle 70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6" name="Rectangle 70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7" name="Rectangle 70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8" name="Rectangle 70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69" name="Rectangle 70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0" name="Rectangle 70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1" name="Rectangle 70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2" name="Rectangle 70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3" name="Rectangle 70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4" name="Rectangle 70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5" name="Rectangle 70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6" name="Rectangle 70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7" name="Rectangle 70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8" name="Rectangle 70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79" name="Rectangle 70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0" name="Rectangle 70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1" name="Rectangle 70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2" name="Rectangle 70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3" name="Rectangle 70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4" name="Rectangle 70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5" name="Rectangle 70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6" name="Rectangle 70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7" name="Rectangle 70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8" name="Rectangle 70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89" name="Rectangle 70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0" name="Rectangle 70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1" name="Rectangle 70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2" name="Rectangle 70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3" name="Rectangle 70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4" name="Rectangle 70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5" name="Rectangle 70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6" name="Rectangle 70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7" name="Rectangle 70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8" name="Rectangle 70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299" name="Rectangle 70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0" name="Rectangle 70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1" name="Rectangle 71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2" name="Rectangle 71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3" name="Rectangle 71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4" name="Rectangle 71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5" name="Rectangle 71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6" name="Rectangle 71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7" name="Rectangle 71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8" name="Rectangle 71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09" name="Rectangle 71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0" name="Rectangle 71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1" name="Rectangle 71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2" name="Rectangle 71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3" name="Rectangle 71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4" name="Rectangle 71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5" name="Rectangle 71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6" name="Rectangle 71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7" name="Rectangle 71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8" name="Rectangle 71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19" name="Rectangle 71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0" name="Rectangle 71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1" name="Rectangle 71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2" name="Rectangle 71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3" name="Rectangle 71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4" name="Rectangle 71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5" name="Rectangle 71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6" name="Rectangle 71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7" name="Rectangle 71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8" name="Rectangle 71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29" name="Rectangle 71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0" name="Rectangle 71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1" name="Rectangle 71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2" name="Rectangle 71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3" name="Rectangle 71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4" name="Rectangle 71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5" name="Rectangle 71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6" name="Rectangle 71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7" name="Rectangle 71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8" name="Rectangle 71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39" name="Rectangle 71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0" name="Rectangle 71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1" name="Rectangle 71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2" name="Rectangle 71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3" name="Rectangle 71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4" name="Rectangle 71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5" name="Rectangle 71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6" name="Rectangle 71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7" name="Rectangle 71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8" name="Rectangle 71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49" name="Rectangle 71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0" name="Rectangle 71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1" name="Rectangle 71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2" name="Rectangle 71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3" name="Rectangle 71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4" name="Rectangle 71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5" name="Rectangle 71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6" name="Rectangle 71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7" name="Rectangle 71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8" name="Rectangle 71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59" name="Rectangle 71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0" name="Rectangle 71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1" name="Rectangle 71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2" name="Rectangle 71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3" name="Rectangle 71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4" name="Rectangle 71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5" name="Rectangle 71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6" name="Rectangle 71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7" name="Rectangle 71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8" name="Rectangle 71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69" name="Rectangle 71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0" name="Rectangle 71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1" name="Rectangle 71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2" name="Rectangle 71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3" name="Rectangle 71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4" name="Rectangle 71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5" name="Rectangle 71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6" name="Rectangle 71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7" name="Rectangle 71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8" name="Rectangle 71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79" name="Rectangle 71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0" name="Rectangle 71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1" name="Rectangle 71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2" name="Rectangle 71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3" name="Rectangle 71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4" name="Rectangle 71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5" name="Rectangle 71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6" name="Rectangle 71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7" name="Rectangle 71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8" name="Rectangle 71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89" name="Rectangle 71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0" name="Rectangle 71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1" name="Rectangle 71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2" name="Rectangle 71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3" name="Rectangle 71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4" name="Rectangle 71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5" name="Rectangle 71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6" name="Rectangle 71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7" name="Rectangle 71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8" name="Rectangle 71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399" name="Rectangle 71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0" name="Rectangle 71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1" name="Rectangle 72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2" name="Rectangle 72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3" name="Rectangle 72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4" name="Rectangle 72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5" name="Rectangle 72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6" name="Rectangle 72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7" name="Rectangle 72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8" name="Rectangle 72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09" name="Rectangle 72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0" name="Rectangle 72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1" name="Rectangle 72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2" name="Rectangle 72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3" name="Rectangle 72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4" name="Rectangle 72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5" name="Rectangle 72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6" name="Rectangle 72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7" name="Rectangle 72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8" name="Rectangle 72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19" name="Rectangle 72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0" name="Rectangle 72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1" name="Rectangle 72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2" name="Rectangle 72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3" name="Rectangle 72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4" name="Rectangle 72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5" name="Rectangle 72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6" name="Rectangle 72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7" name="Rectangle 72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8" name="Rectangle 72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29" name="Rectangle 72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0" name="Rectangle 72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1" name="Rectangle 72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2" name="Rectangle 72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3" name="Rectangle 72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4" name="Rectangle 72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5" name="Rectangle 72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6" name="Rectangle 72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7" name="Rectangle 72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8" name="Rectangle 72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39" name="Rectangle 72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0" name="Rectangle 72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1" name="Rectangle 72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2" name="Rectangle 72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3" name="Rectangle 72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4" name="Rectangle 72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5" name="Rectangle 72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6" name="Rectangle 72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7" name="Rectangle 72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8" name="Rectangle 72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49" name="Rectangle 72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0" name="Rectangle 72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1" name="Rectangle 72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2" name="Rectangle 72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3" name="Rectangle 72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4" name="Rectangle 72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5" name="Rectangle 72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6" name="Rectangle 72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7" name="Rectangle 72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8" name="Rectangle 72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59" name="Rectangle 72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0" name="Rectangle 72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1" name="Rectangle 72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2" name="Rectangle 72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3" name="Rectangle 72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4" name="Rectangle 72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5" name="Rectangle 72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6" name="Rectangle 72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7" name="Rectangle 72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8" name="Rectangle 72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69" name="Rectangle 72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0" name="Rectangle 72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1" name="Rectangle 72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2" name="Rectangle 72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3" name="Rectangle 72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4" name="Rectangle 72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5" name="Rectangle 72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6" name="Rectangle 72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7" name="Rectangle 72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8" name="Rectangle 72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79" name="Rectangle 72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0" name="Rectangle 72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1" name="Rectangle 72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2" name="Rectangle 72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3" name="Rectangle 72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4" name="Rectangle 72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5" name="Rectangle 72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6" name="Rectangle 72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7" name="Rectangle 72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8" name="Rectangle 72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89" name="Rectangle 72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0" name="Rectangle 72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1" name="Rectangle 72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2" name="Rectangle 72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3" name="Rectangle 72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4" name="Rectangle 72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5" name="Rectangle 72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6" name="Rectangle 72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7" name="Rectangle 72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8" name="Rectangle 72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499" name="Rectangle 72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0" name="Rectangle 72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1" name="Rectangle 73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2" name="Rectangle 73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3" name="Rectangle 73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4" name="Rectangle 73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5" name="Rectangle 73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6" name="Rectangle 73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7" name="Rectangle 73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8" name="Rectangle 73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09" name="Rectangle 73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0" name="Rectangle 73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1" name="Rectangle 73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2" name="Rectangle 73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3" name="Rectangle 73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4" name="Rectangle 73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5" name="Rectangle 73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6" name="Rectangle 73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7" name="Rectangle 73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8" name="Rectangle 73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19" name="Rectangle 73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0" name="Rectangle 73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1" name="Rectangle 73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2" name="Rectangle 73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3" name="Rectangle 73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4" name="Rectangle 73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5" name="Rectangle 73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6" name="Rectangle 73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7" name="Rectangle 73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8" name="Rectangle 73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29" name="Rectangle 73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0" name="Rectangle 73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1" name="Rectangle 73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2" name="Rectangle 73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3" name="Rectangle 73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4" name="Rectangle 73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5" name="Rectangle 73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6" name="Rectangle 73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7" name="Rectangle 73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8" name="Rectangle 73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39" name="Rectangle 73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0" name="Rectangle 73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1" name="Rectangle 73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2" name="Rectangle 73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3" name="Rectangle 73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4" name="Rectangle 73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5" name="Rectangle 73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6" name="Rectangle 73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7" name="Rectangle 73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8" name="Rectangle 73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49" name="Rectangle 73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0" name="Rectangle 73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1" name="Rectangle 73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2" name="Rectangle 73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3" name="Rectangle 73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4" name="Rectangle 73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5" name="Rectangle 73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6" name="Rectangle 73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7" name="Rectangle 73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8" name="Rectangle 73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59" name="Rectangle 73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0" name="Rectangle 73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1" name="Rectangle 73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2" name="Rectangle 73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3" name="Rectangle 73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4" name="Rectangle 73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5" name="Rectangle 73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6" name="Rectangle 73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7" name="Rectangle 73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8" name="Rectangle 73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69" name="Rectangle 73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0" name="Rectangle 73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1" name="Rectangle 73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2" name="Rectangle 73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3" name="Rectangle 73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4" name="Rectangle 73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5" name="Rectangle 73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6" name="Rectangle 73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7" name="Rectangle 73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8" name="Rectangle 73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79" name="Rectangle 73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0" name="Rectangle 73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1" name="Rectangle 73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2" name="Rectangle 73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3" name="Rectangle 73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4" name="Rectangle 73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5" name="Rectangle 73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6" name="Rectangle 73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7" name="Rectangle 73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8" name="Rectangle 73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89" name="Rectangle 73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0" name="Rectangle 73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1" name="Rectangle 73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2" name="Rectangle 73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3" name="Rectangle 73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4" name="Rectangle 73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5" name="Rectangle 73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6" name="Rectangle 73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7" name="Rectangle 73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8" name="Rectangle 73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599" name="Rectangle 73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0" name="Rectangle 73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1" name="Rectangle 74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2" name="Rectangle 74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3" name="Rectangle 74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4" name="Rectangle 74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5" name="Rectangle 74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6" name="Rectangle 74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7" name="Rectangle 74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8" name="Rectangle 74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09" name="Rectangle 74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0" name="Rectangle 74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1" name="Rectangle 74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2" name="Rectangle 74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3" name="Rectangle 74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4" name="Rectangle 74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5" name="Rectangle 74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6" name="Rectangle 74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7" name="Rectangle 74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8" name="Rectangle 74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19" name="Rectangle 74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0" name="Rectangle 74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1" name="Rectangle 74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2" name="Rectangle 74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3" name="Rectangle 74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4" name="Rectangle 74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5" name="Rectangle 74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6" name="Rectangle 74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7" name="Rectangle 74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8" name="Rectangle 74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29" name="Rectangle 74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0" name="Rectangle 74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1" name="Rectangle 74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2" name="Rectangle 74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3" name="Rectangle 74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4" name="Rectangle 74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5" name="Rectangle 74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6" name="Rectangle 74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7" name="Rectangle 74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8" name="Rectangle 74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39" name="Rectangle 74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0" name="Rectangle 74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1" name="Rectangle 74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2" name="Rectangle 74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3" name="Rectangle 74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4" name="Rectangle 74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5" name="Rectangle 74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6" name="Rectangle 74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7" name="Rectangle 74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8" name="Rectangle 74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49" name="Rectangle 74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0" name="Rectangle 74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1" name="Rectangle 74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2" name="Rectangle 74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3" name="Rectangle 74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4" name="Rectangle 74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5" name="Rectangle 74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6" name="Rectangle 74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7" name="Rectangle 74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8" name="Rectangle 74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59" name="Rectangle 74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0" name="Rectangle 74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1" name="Rectangle 74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2" name="Rectangle 74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3" name="Rectangle 74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4" name="Rectangle 74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5" name="Rectangle 74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6" name="Rectangle 74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7" name="Rectangle 74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8" name="Rectangle 74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69" name="Rectangle 74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0" name="Rectangle 74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1" name="Rectangle 74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2" name="Rectangle 74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3" name="Rectangle 74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4" name="Rectangle 74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5" name="Rectangle 74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6" name="Rectangle 74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7" name="Rectangle 74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8" name="Rectangle 74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79" name="Rectangle 74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0" name="Rectangle 74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1" name="Rectangle 74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2" name="Rectangle 74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3" name="Rectangle 74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4" name="Rectangle 74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5" name="Rectangle 74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6" name="Rectangle 74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7" name="Rectangle 74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8" name="Rectangle 74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89" name="Rectangle 74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0" name="Rectangle 74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1" name="Rectangle 74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2" name="Rectangle 74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3" name="Rectangle 74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4" name="Rectangle 74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5" name="Rectangle 74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6" name="Rectangle 74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7" name="Rectangle 74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8" name="Rectangle 74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699" name="Rectangle 74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0" name="Rectangle 74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1" name="Rectangle 75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2" name="Rectangle 750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3" name="Rectangle 750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4" name="Rectangle 750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5" name="Rectangle 750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6" name="Rectangle 750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7" name="Rectangle 750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8" name="Rectangle 750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09" name="Rectangle 750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0" name="Rectangle 750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1" name="Rectangle 751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2" name="Rectangle 751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3" name="Rectangle 751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4" name="Rectangle 751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5" name="Rectangle 751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6" name="Rectangle 751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7" name="Rectangle 751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8" name="Rectangle 751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19" name="Rectangle 751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0" name="Rectangle 751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1" name="Rectangle 752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2" name="Rectangle 752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3" name="Rectangle 752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4" name="Rectangle 752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5" name="Rectangle 752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6" name="Rectangle 752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7" name="Rectangle 752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8" name="Rectangle 752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29" name="Rectangle 752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0" name="Rectangle 752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1" name="Rectangle 753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2" name="Rectangle 753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3" name="Rectangle 753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4" name="Rectangle 753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5" name="Rectangle 753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6" name="Rectangle 753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7" name="Rectangle 753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8" name="Rectangle 753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39" name="Rectangle 753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0" name="Rectangle 753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1" name="Rectangle 754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2" name="Rectangle 754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3" name="Rectangle 754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4" name="Rectangle 754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5" name="Rectangle 754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6" name="Rectangle 754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7" name="Rectangle 754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8" name="Rectangle 754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49" name="Rectangle 754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0" name="Rectangle 754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1" name="Rectangle 755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2" name="Rectangle 755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3" name="Rectangle 755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4" name="Rectangle 755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5" name="Rectangle 755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6" name="Rectangle 755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7" name="Rectangle 755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8" name="Rectangle 755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59" name="Rectangle 755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0" name="Rectangle 755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1" name="Rectangle 756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2" name="Rectangle 756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3" name="Rectangle 756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4" name="Rectangle 756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5" name="Rectangle 756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6" name="Rectangle 756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7" name="Rectangle 756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8" name="Rectangle 756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69" name="Rectangle 756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0" name="Rectangle 756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1" name="Rectangle 757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2" name="Rectangle 757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3" name="Rectangle 757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4" name="Rectangle 757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5" name="Rectangle 757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6" name="Rectangle 757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7" name="Rectangle 757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8" name="Rectangle 757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79" name="Rectangle 757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0" name="Rectangle 757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1" name="Rectangle 758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2" name="Rectangle 758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3" name="Rectangle 758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4" name="Rectangle 758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5" name="Rectangle 758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6" name="Rectangle 758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7" name="Rectangle 758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8" name="Rectangle 758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89" name="Rectangle 758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0" name="Rectangle 758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1" name="Rectangle 759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2" name="Rectangle 7591"/>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3" name="Rectangle 7592"/>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4" name="Rectangle 7593"/>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5" name="Rectangle 7594"/>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6" name="Rectangle 7595"/>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7" name="Rectangle 7596"/>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8" name="Rectangle 7597"/>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799" name="Rectangle 7598"/>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800" name="Rectangle 7599"/>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108</xdr:row>
      <xdr:rowOff>0</xdr:rowOff>
    </xdr:from>
    <xdr:to>
      <xdr:col>4</xdr:col>
      <xdr:colOff>0</xdr:colOff>
      <xdr:row>108</xdr:row>
      <xdr:rowOff>0</xdr:rowOff>
    </xdr:to>
    <xdr:sp macro="" textlink="">
      <xdr:nvSpPr>
        <xdr:cNvPr id="10801" name="Rectangle 7600"/>
        <xdr:cNvSpPr>
          <a:spLocks noChangeArrowheads="1"/>
        </xdr:cNvSpPr>
      </xdr:nvSpPr>
      <xdr:spPr bwMode="auto">
        <a:xfrm>
          <a:off x="6429375" y="446246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2" name="Rectangle 6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3" name="Rectangle 6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4" name="Rectangle 6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5" name="Rectangle 6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6" name="Rectangle 6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7" name="Rectangle 6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8" name="Rectangle 6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09" name="Rectangle 6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0" name="Rectangle 6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1" name="Rectangle 6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2" name="Rectangle 6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3" name="Rectangle 6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4" name="Rectangle 6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5" name="Rectangle 6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6" name="Rectangle 6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7" name="Rectangle 6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8" name="Rectangle 6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19" name="Rectangle 6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0" name="Rectangle 6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1" name="Rectangle 6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2" name="Rectangle 6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3" name="Rectangle 6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4" name="Rectangle 6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5" name="Rectangle 6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6" name="Rectangle 6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7" name="Rectangle 6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8" name="Rectangle 6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29" name="Rectangle 6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0" name="Rectangle 6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1" name="Rectangle 6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2" name="Rectangle 6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3" name="Rectangle 6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4" name="Rectangle 6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5" name="Rectangle 6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6" name="Rectangle 6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7" name="Rectangle 6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8" name="Rectangle 6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39" name="Rectangle 6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0" name="Rectangle 6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1" name="Rectangle 6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2" name="Rectangle 6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3" name="Rectangle 6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4" name="Rectangle 6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5" name="Rectangle 6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6" name="Rectangle 6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7" name="Rectangle 6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8" name="Rectangle 6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49" name="Rectangle 6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0" name="Rectangle 6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1" name="Rectangle 6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2" name="Rectangle 6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3" name="Rectangle 6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4" name="Rectangle 6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5" name="Rectangle 6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6" name="Rectangle 6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7" name="Rectangle 6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8" name="Rectangle 6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59" name="Rectangle 6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0" name="Rectangle 6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1" name="Rectangle 6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2" name="Rectangle 6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3" name="Rectangle 6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4" name="Rectangle 6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5" name="Rectangle 6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6" name="Rectangle 6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7" name="Rectangle 6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8" name="Rectangle 6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69" name="Rectangle 6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0" name="Rectangle 6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1" name="Rectangle 6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2" name="Rectangle 6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3" name="Rectangle 6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4" name="Rectangle 6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5" name="Rectangle 6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6" name="Rectangle 6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7" name="Rectangle 6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8" name="Rectangle 6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79" name="Rectangle 6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0" name="Rectangle 6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1" name="Rectangle 6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2" name="Rectangle 6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3" name="Rectangle 6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4" name="Rectangle 6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5" name="Rectangle 6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6" name="Rectangle 6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7" name="Rectangle 6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8" name="Rectangle 6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89" name="Rectangle 6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0" name="Rectangle 6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1" name="Rectangle 6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2" name="Rectangle 6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3" name="Rectangle 6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4" name="Rectangle 6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5" name="Rectangle 6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6" name="Rectangle 6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7" name="Rectangle 6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8" name="Rectangle 6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899" name="Rectangle 6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0" name="Rectangle 6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1" name="Rectangle 7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2" name="Rectangle 7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3" name="Rectangle 7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4" name="Rectangle 7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5" name="Rectangle 7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6" name="Rectangle 7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7" name="Rectangle 7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8" name="Rectangle 7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09" name="Rectangle 7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0" name="Rectangle 7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1" name="Rectangle 7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2" name="Rectangle 7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3" name="Rectangle 7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4" name="Rectangle 7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5" name="Rectangle 7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6" name="Rectangle 7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7" name="Rectangle 7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8" name="Rectangle 7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19" name="Rectangle 7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0" name="Rectangle 7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1" name="Rectangle 7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2" name="Rectangle 7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3" name="Rectangle 7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4" name="Rectangle 7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5" name="Rectangle 7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6" name="Rectangle 7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7" name="Rectangle 7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8" name="Rectangle 7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29" name="Rectangle 7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0" name="Rectangle 7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1" name="Rectangle 7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2" name="Rectangle 7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3" name="Rectangle 7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4" name="Rectangle 7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5" name="Rectangle 7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6" name="Rectangle 7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7" name="Rectangle 7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8" name="Rectangle 7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39" name="Rectangle 7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0" name="Rectangle 7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1" name="Rectangle 7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2" name="Rectangle 7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3" name="Rectangle 7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4" name="Rectangle 7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5" name="Rectangle 7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6" name="Rectangle 7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7" name="Rectangle 7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8" name="Rectangle 7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49" name="Rectangle 7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0" name="Rectangle 7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1" name="Rectangle 7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2" name="Rectangle 7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3" name="Rectangle 7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4" name="Rectangle 7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5" name="Rectangle 7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6" name="Rectangle 7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7" name="Rectangle 7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8" name="Rectangle 7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59" name="Rectangle 7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0" name="Rectangle 7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1" name="Rectangle 7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2" name="Rectangle 7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3" name="Rectangle 7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4" name="Rectangle 7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5" name="Rectangle 7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6" name="Rectangle 7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7" name="Rectangle 7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8" name="Rectangle 7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69" name="Rectangle 7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0" name="Rectangle 7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1" name="Rectangle 7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2" name="Rectangle 7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3" name="Rectangle 7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4" name="Rectangle 7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5" name="Rectangle 7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6" name="Rectangle 7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7" name="Rectangle 7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8" name="Rectangle 7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79" name="Rectangle 7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0" name="Rectangle 7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1" name="Rectangle 7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2" name="Rectangle 7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3" name="Rectangle 7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4" name="Rectangle 7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5" name="Rectangle 7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6" name="Rectangle 7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7" name="Rectangle 7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8" name="Rectangle 7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89" name="Rectangle 7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0" name="Rectangle 7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1" name="Rectangle 7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2" name="Rectangle 7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3" name="Rectangle 7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4" name="Rectangle 7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5" name="Rectangle 7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6" name="Rectangle 7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7" name="Rectangle 7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8" name="Rectangle 7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0999" name="Rectangle 7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0" name="Rectangle 7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1" name="Rectangle 8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2" name="Rectangle 8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3" name="Rectangle 8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4" name="Rectangle 8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5" name="Rectangle 8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6" name="Rectangle 8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7" name="Rectangle 8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8" name="Rectangle 8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09" name="Rectangle 8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0" name="Rectangle 8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1" name="Rectangle 8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2" name="Rectangle 8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3" name="Rectangle 8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4" name="Rectangle 8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5" name="Rectangle 8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6" name="Rectangle 8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7" name="Rectangle 8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8" name="Rectangle 8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19" name="Rectangle 8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0" name="Rectangle 8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1" name="Rectangle 8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2" name="Rectangle 8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3" name="Rectangle 8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4" name="Rectangle 8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5" name="Rectangle 8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6" name="Rectangle 8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7" name="Rectangle 8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8" name="Rectangle 8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29" name="Rectangle 8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0" name="Rectangle 8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1" name="Rectangle 8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2" name="Rectangle 8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3" name="Rectangle 8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4" name="Rectangle 8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5" name="Rectangle 8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6" name="Rectangle 8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7" name="Rectangle 8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8" name="Rectangle 8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39" name="Rectangle 8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0" name="Rectangle 8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1" name="Rectangle 8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2" name="Rectangle 8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3" name="Rectangle 8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4" name="Rectangle 8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5" name="Rectangle 8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6" name="Rectangle 8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7" name="Rectangle 8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8" name="Rectangle 8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49" name="Rectangle 8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0" name="Rectangle 8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1" name="Rectangle 8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2" name="Rectangle 8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3" name="Rectangle 8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4" name="Rectangle 8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5" name="Rectangle 8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6" name="Rectangle 8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7" name="Rectangle 8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8" name="Rectangle 8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59" name="Rectangle 8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0" name="Rectangle 8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1" name="Rectangle 8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2" name="Rectangle 8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3" name="Rectangle 8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4" name="Rectangle 8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5" name="Rectangle 8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6" name="Rectangle 8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7" name="Rectangle 8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8" name="Rectangle 8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69" name="Rectangle 8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0" name="Rectangle 8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1" name="Rectangle 8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2" name="Rectangle 8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3" name="Rectangle 8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4" name="Rectangle 8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5" name="Rectangle 8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6" name="Rectangle 8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7" name="Rectangle 8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8" name="Rectangle 8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79" name="Rectangle 8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0" name="Rectangle 8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1" name="Rectangle 8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2" name="Rectangle 8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3" name="Rectangle 8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4" name="Rectangle 8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5" name="Rectangle 8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6" name="Rectangle 8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7" name="Rectangle 8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8" name="Rectangle 8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89" name="Rectangle 8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0" name="Rectangle 8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1" name="Rectangle 8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2" name="Rectangle 8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3" name="Rectangle 8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4" name="Rectangle 8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5" name="Rectangle 8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6" name="Rectangle 8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7" name="Rectangle 8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8" name="Rectangle 8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099" name="Rectangle 8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0" name="Rectangle 8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1" name="Rectangle 9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2" name="Rectangle 9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3" name="Rectangle 9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4" name="Rectangle 9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5" name="Rectangle 9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6" name="Rectangle 9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7" name="Rectangle 9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8" name="Rectangle 9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09" name="Rectangle 9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0" name="Rectangle 9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1" name="Rectangle 9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2" name="Rectangle 9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3" name="Rectangle 9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4" name="Rectangle 9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5" name="Rectangle 9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6" name="Rectangle 9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7" name="Rectangle 9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8" name="Rectangle 9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19" name="Rectangle 9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0" name="Rectangle 9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1" name="Rectangle 9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2" name="Rectangle 9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3" name="Rectangle 9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4" name="Rectangle 9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5" name="Rectangle 9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6" name="Rectangle 9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7" name="Rectangle 9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8" name="Rectangle 9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29" name="Rectangle 9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0" name="Rectangle 9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1" name="Rectangle 9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2" name="Rectangle 9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3" name="Rectangle 9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4" name="Rectangle 9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5" name="Rectangle 9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6" name="Rectangle 9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7" name="Rectangle 9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8" name="Rectangle 9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39" name="Rectangle 9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0" name="Rectangle 9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1" name="Rectangle 9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2" name="Rectangle 9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3" name="Rectangle 9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4" name="Rectangle 9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5" name="Rectangle 9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6" name="Rectangle 9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7" name="Rectangle 9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8" name="Rectangle 9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49" name="Rectangle 9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0" name="Rectangle 9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1" name="Rectangle 9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2" name="Rectangle 9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3" name="Rectangle 9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4" name="Rectangle 9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5" name="Rectangle 9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6" name="Rectangle 9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7" name="Rectangle 9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8" name="Rectangle 9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59" name="Rectangle 9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0" name="Rectangle 9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1" name="Rectangle 9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2" name="Rectangle 9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3" name="Rectangle 9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4" name="Rectangle 9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5" name="Rectangle 9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6" name="Rectangle 9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7" name="Rectangle 9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8" name="Rectangle 9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69" name="Rectangle 9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0" name="Rectangle 9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1" name="Rectangle 9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2" name="Rectangle 9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3" name="Rectangle 9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4" name="Rectangle 9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5" name="Rectangle 9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6" name="Rectangle 9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7" name="Rectangle 9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8" name="Rectangle 9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79" name="Rectangle 9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0" name="Rectangle 9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1" name="Rectangle 9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2" name="Rectangle 9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3" name="Rectangle 9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4" name="Rectangle 9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5" name="Rectangle 9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6" name="Rectangle 9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7" name="Rectangle 9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8" name="Rectangle 9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89" name="Rectangle 9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0" name="Rectangle 9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1" name="Rectangle 9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2" name="Rectangle 9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3" name="Rectangle 9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4" name="Rectangle 9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5" name="Rectangle 9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6" name="Rectangle 9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7" name="Rectangle 9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8" name="Rectangle 9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199" name="Rectangle 9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0" name="Rectangle 9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1" name="Rectangle 10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2" name="Rectangle 10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3" name="Rectangle 10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4" name="Rectangle 10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5" name="Rectangle 10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6" name="Rectangle 10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7" name="Rectangle 10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8" name="Rectangle 10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09" name="Rectangle 10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0" name="Rectangle 10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1" name="Rectangle 10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2" name="Rectangle 10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3" name="Rectangle 10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4" name="Rectangle 10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5" name="Rectangle 10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6" name="Rectangle 10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7" name="Rectangle 10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8" name="Rectangle 10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19" name="Rectangle 10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0" name="Rectangle 10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1" name="Rectangle 10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2" name="Rectangle 10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3" name="Rectangle 10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4" name="Rectangle 10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5" name="Rectangle 10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6" name="Rectangle 10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7" name="Rectangle 10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8" name="Rectangle 10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29" name="Rectangle 10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0" name="Rectangle 10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1" name="Rectangle 10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2" name="Rectangle 10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3" name="Rectangle 10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4" name="Rectangle 10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5" name="Rectangle 10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6" name="Rectangle 10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7" name="Rectangle 10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8" name="Rectangle 10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39" name="Rectangle 10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0" name="Rectangle 10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1" name="Rectangle 10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2" name="Rectangle 10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3" name="Rectangle 10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4" name="Rectangle 10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5" name="Rectangle 10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6" name="Rectangle 10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7" name="Rectangle 10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8" name="Rectangle 10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49" name="Rectangle 10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0" name="Rectangle 10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1" name="Rectangle 10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2" name="Rectangle 10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3" name="Rectangle 10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4" name="Rectangle 10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5" name="Rectangle 10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6" name="Rectangle 10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7" name="Rectangle 10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8" name="Rectangle 10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59" name="Rectangle 10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0" name="Rectangle 10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1" name="Rectangle 10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2" name="Rectangle 10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3" name="Rectangle 10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4" name="Rectangle 10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5" name="Rectangle 10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6" name="Rectangle 10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7" name="Rectangle 10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8" name="Rectangle 10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69" name="Rectangle 10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0" name="Rectangle 10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1" name="Rectangle 10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2" name="Rectangle 10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3" name="Rectangle 10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4" name="Rectangle 10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5" name="Rectangle 10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6" name="Rectangle 10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7" name="Rectangle 10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8" name="Rectangle 10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79" name="Rectangle 10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0" name="Rectangle 10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1" name="Rectangle 10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2" name="Rectangle 10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3" name="Rectangle 10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4" name="Rectangle 10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5" name="Rectangle 10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6" name="Rectangle 10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7" name="Rectangle 10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8" name="Rectangle 10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89" name="Rectangle 10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0" name="Rectangle 10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1" name="Rectangle 10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2" name="Rectangle 10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3" name="Rectangle 10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4" name="Rectangle 10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5" name="Rectangle 10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6" name="Rectangle 10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7" name="Rectangle 10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8" name="Rectangle 10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299" name="Rectangle 10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0" name="Rectangle 10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1" name="Rectangle 11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2" name="Rectangle 11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3" name="Rectangle 11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4" name="Rectangle 11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5" name="Rectangle 11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6" name="Rectangle 11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7" name="Rectangle 11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8" name="Rectangle 11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09" name="Rectangle 11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0" name="Rectangle 11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1" name="Rectangle 11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2" name="Rectangle 11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3" name="Rectangle 11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4" name="Rectangle 11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5" name="Rectangle 11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6" name="Rectangle 11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7" name="Rectangle 11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8" name="Rectangle 11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19" name="Rectangle 11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0" name="Rectangle 11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1" name="Rectangle 11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2" name="Rectangle 11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3" name="Rectangle 11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4" name="Rectangle 11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5" name="Rectangle 11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6" name="Rectangle 11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7" name="Rectangle 11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8" name="Rectangle 11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29" name="Rectangle 11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0" name="Rectangle 11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1" name="Rectangle 11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2" name="Rectangle 11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3" name="Rectangle 11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4" name="Rectangle 11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5" name="Rectangle 11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6" name="Rectangle 11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7" name="Rectangle 11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8" name="Rectangle 11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39" name="Rectangle 11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0" name="Rectangle 11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1" name="Rectangle 11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2" name="Rectangle 11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3" name="Rectangle 11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4" name="Rectangle 11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5" name="Rectangle 11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6" name="Rectangle 11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7" name="Rectangle 11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8" name="Rectangle 11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49" name="Rectangle 11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0" name="Rectangle 11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1" name="Rectangle 11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2" name="Rectangle 11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3" name="Rectangle 11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4" name="Rectangle 11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5" name="Rectangle 11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6" name="Rectangle 11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7" name="Rectangle 11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8" name="Rectangle 11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59" name="Rectangle 11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0" name="Rectangle 11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1" name="Rectangle 11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2" name="Rectangle 11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3" name="Rectangle 11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4" name="Rectangle 11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5" name="Rectangle 11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6" name="Rectangle 11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7" name="Rectangle 11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8" name="Rectangle 11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69" name="Rectangle 11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0" name="Rectangle 11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1" name="Rectangle 11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2" name="Rectangle 11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3" name="Rectangle 11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4" name="Rectangle 11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5" name="Rectangle 11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6" name="Rectangle 11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7" name="Rectangle 11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8" name="Rectangle 11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79" name="Rectangle 11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0" name="Rectangle 11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1" name="Rectangle 11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2" name="Rectangle 11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3" name="Rectangle 11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4" name="Rectangle 11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5" name="Rectangle 11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6" name="Rectangle 11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7" name="Rectangle 11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8" name="Rectangle 11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89" name="Rectangle 11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0" name="Rectangle 11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1" name="Rectangle 11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2" name="Rectangle 11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3" name="Rectangle 11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4" name="Rectangle 11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5" name="Rectangle 11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6" name="Rectangle 11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7" name="Rectangle 11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8" name="Rectangle 11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399" name="Rectangle 11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0" name="Rectangle 11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1" name="Rectangle 12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2" name="Rectangle 12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3" name="Rectangle 12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4" name="Rectangle 12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5" name="Rectangle 12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6" name="Rectangle 12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7" name="Rectangle 12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8" name="Rectangle 12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09" name="Rectangle 12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0" name="Rectangle 12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1" name="Rectangle 12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2" name="Rectangle 12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3" name="Rectangle 12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4" name="Rectangle 12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5" name="Rectangle 12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6" name="Rectangle 12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7" name="Rectangle 12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8" name="Rectangle 12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19" name="Rectangle 12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0" name="Rectangle 12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1" name="Rectangle 12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2" name="Rectangle 12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3" name="Rectangle 12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4" name="Rectangle 12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5" name="Rectangle 12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6" name="Rectangle 12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7" name="Rectangle 12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8" name="Rectangle 12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29" name="Rectangle 12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0" name="Rectangle 12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1" name="Rectangle 12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2" name="Rectangle 12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3" name="Rectangle 12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4" name="Rectangle 12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5" name="Rectangle 12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6" name="Rectangle 12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7" name="Rectangle 12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8" name="Rectangle 12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39" name="Rectangle 12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0" name="Rectangle 12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1" name="Rectangle 12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2" name="Rectangle 12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3" name="Rectangle 12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4" name="Rectangle 12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5" name="Rectangle 12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6" name="Rectangle 12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7" name="Rectangle 12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8" name="Rectangle 12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49" name="Rectangle 12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0" name="Rectangle 12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1" name="Rectangle 12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2" name="Rectangle 12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3" name="Rectangle 12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4" name="Rectangle 12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5" name="Rectangle 12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6" name="Rectangle 12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7" name="Rectangle 12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8" name="Rectangle 12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59" name="Rectangle 12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0" name="Rectangle 12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1" name="Rectangle 12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2" name="Rectangle 12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3" name="Rectangle 12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4" name="Rectangle 12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5" name="Rectangle 12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6" name="Rectangle 12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7" name="Rectangle 12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8" name="Rectangle 12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69" name="Rectangle 12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0" name="Rectangle 12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1" name="Rectangle 12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2" name="Rectangle 12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3" name="Rectangle 12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4" name="Rectangle 12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5" name="Rectangle 12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6" name="Rectangle 12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7" name="Rectangle 12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8" name="Rectangle 12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79" name="Rectangle 12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0" name="Rectangle 12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1" name="Rectangle 12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2" name="Rectangle 12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3" name="Rectangle 12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4" name="Rectangle 12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5" name="Rectangle 12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6" name="Rectangle 12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7" name="Rectangle 12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8" name="Rectangle 12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89" name="Rectangle 12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0" name="Rectangle 12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1" name="Rectangle 12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2" name="Rectangle 12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3" name="Rectangle 12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4" name="Rectangle 12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5" name="Rectangle 12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6" name="Rectangle 12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7" name="Rectangle 12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8" name="Rectangle 12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499" name="Rectangle 12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0" name="Rectangle 12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1" name="Rectangle 13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2" name="Rectangle 13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3" name="Rectangle 13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4" name="Rectangle 13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5" name="Rectangle 13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6" name="Rectangle 13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7" name="Rectangle 13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8" name="Rectangle 13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09" name="Rectangle 13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0" name="Rectangle 13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1" name="Rectangle 13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2" name="Rectangle 13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3" name="Rectangle 13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4" name="Rectangle 13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5" name="Rectangle 13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6" name="Rectangle 13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7" name="Rectangle 13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8" name="Rectangle 13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19" name="Rectangle 13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0" name="Rectangle 13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1" name="Rectangle 13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2" name="Rectangle 13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3" name="Rectangle 13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4" name="Rectangle 13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5" name="Rectangle 13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6" name="Rectangle 13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7" name="Rectangle 13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8" name="Rectangle 13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29" name="Rectangle 13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0" name="Rectangle 13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1" name="Rectangle 13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2" name="Rectangle 13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3" name="Rectangle 13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4" name="Rectangle 13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5" name="Rectangle 13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6" name="Rectangle 13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7" name="Rectangle 13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8" name="Rectangle 13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39" name="Rectangle 13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0" name="Rectangle 13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1" name="Rectangle 13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2" name="Rectangle 13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3" name="Rectangle 13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4" name="Rectangle 13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5" name="Rectangle 13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6" name="Rectangle 13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7" name="Rectangle 13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8" name="Rectangle 13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49" name="Rectangle 13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0" name="Rectangle 13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1" name="Rectangle 13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2" name="Rectangle 13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3" name="Rectangle 13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4" name="Rectangle 13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5" name="Rectangle 13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6" name="Rectangle 13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7" name="Rectangle 13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8" name="Rectangle 13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59" name="Rectangle 13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0" name="Rectangle 13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1" name="Rectangle 13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2" name="Rectangle 13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3" name="Rectangle 13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4" name="Rectangle 13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5" name="Rectangle 13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6" name="Rectangle 13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7" name="Rectangle 13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8" name="Rectangle 13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69" name="Rectangle 13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0" name="Rectangle 13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1" name="Rectangle 13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2" name="Rectangle 13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3" name="Rectangle 13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4" name="Rectangle 13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5" name="Rectangle 13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6" name="Rectangle 13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7" name="Rectangle 13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8" name="Rectangle 13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79" name="Rectangle 13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0" name="Rectangle 13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1" name="Rectangle 13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2" name="Rectangle 13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3" name="Rectangle 13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4" name="Rectangle 13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5" name="Rectangle 13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6" name="Rectangle 13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7" name="Rectangle 13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8" name="Rectangle 13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89" name="Rectangle 13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0" name="Rectangle 13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1" name="Rectangle 13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2" name="Rectangle 13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3" name="Rectangle 13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4" name="Rectangle 13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5" name="Rectangle 13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6" name="Rectangle 13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7" name="Rectangle 13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8" name="Rectangle 13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599" name="Rectangle 13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0" name="Rectangle 13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1" name="Rectangle 14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2" name="Rectangle 30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3" name="Rectangle 30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4" name="Rectangle 30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5" name="Rectangle 30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6" name="Rectangle 30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7" name="Rectangle 30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8" name="Rectangle 30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09" name="Rectangle 30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0" name="Rectangle 30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1" name="Rectangle 30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2" name="Rectangle 30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3" name="Rectangle 30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4" name="Rectangle 30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5" name="Rectangle 30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6" name="Rectangle 30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7" name="Rectangle 30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8" name="Rectangle 30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19" name="Rectangle 30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0" name="Rectangle 30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1" name="Rectangle 30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2" name="Rectangle 30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3" name="Rectangle 30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4" name="Rectangle 30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5" name="Rectangle 30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6" name="Rectangle 30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7" name="Rectangle 30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8" name="Rectangle 30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29" name="Rectangle 30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0" name="Rectangle 30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1" name="Rectangle 30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2" name="Rectangle 30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3" name="Rectangle 30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4" name="Rectangle 30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5" name="Rectangle 30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6" name="Rectangle 30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7" name="Rectangle 30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8" name="Rectangle 30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39" name="Rectangle 30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0" name="Rectangle 30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1" name="Rectangle 30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2" name="Rectangle 30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3" name="Rectangle 30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4" name="Rectangle 30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5" name="Rectangle 30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6" name="Rectangle 30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7" name="Rectangle 30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8" name="Rectangle 30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49" name="Rectangle 30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0" name="Rectangle 30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1" name="Rectangle 30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2" name="Rectangle 30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3" name="Rectangle 30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4" name="Rectangle 30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5" name="Rectangle 30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6" name="Rectangle 30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7" name="Rectangle 30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8" name="Rectangle 30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59" name="Rectangle 30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0" name="Rectangle 30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1" name="Rectangle 30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2" name="Rectangle 30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3" name="Rectangle 30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4" name="Rectangle 30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5" name="Rectangle 30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6" name="Rectangle 30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7" name="Rectangle 30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8" name="Rectangle 30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69" name="Rectangle 30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0" name="Rectangle 30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1" name="Rectangle 30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2" name="Rectangle 30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3" name="Rectangle 30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4" name="Rectangle 30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5" name="Rectangle 30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6" name="Rectangle 30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7" name="Rectangle 30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8" name="Rectangle 30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79" name="Rectangle 30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0" name="Rectangle 30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1" name="Rectangle 30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2" name="Rectangle 30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3" name="Rectangle 30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4" name="Rectangle 30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5" name="Rectangle 30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6" name="Rectangle 30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7" name="Rectangle 30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8" name="Rectangle 30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89" name="Rectangle 30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0" name="Rectangle 30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1" name="Rectangle 30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2" name="Rectangle 30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3" name="Rectangle 30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4" name="Rectangle 30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5" name="Rectangle 30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6" name="Rectangle 30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7" name="Rectangle 30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8" name="Rectangle 30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699" name="Rectangle 30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0" name="Rectangle 30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1" name="Rectangle 31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2" name="Rectangle 31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3" name="Rectangle 31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4" name="Rectangle 31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5" name="Rectangle 31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6" name="Rectangle 31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7" name="Rectangle 31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8" name="Rectangle 31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09" name="Rectangle 31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0" name="Rectangle 31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1" name="Rectangle 31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2" name="Rectangle 31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3" name="Rectangle 31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4" name="Rectangle 31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5" name="Rectangle 31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6" name="Rectangle 31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7" name="Rectangle 31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8" name="Rectangle 31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19" name="Rectangle 31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0" name="Rectangle 31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1" name="Rectangle 31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2" name="Rectangle 31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3" name="Rectangle 31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4" name="Rectangle 31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5" name="Rectangle 31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6" name="Rectangle 31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7" name="Rectangle 31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8" name="Rectangle 31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29" name="Rectangle 31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0" name="Rectangle 31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1" name="Rectangle 31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2" name="Rectangle 31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3" name="Rectangle 31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4" name="Rectangle 31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5" name="Rectangle 31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6" name="Rectangle 31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7" name="Rectangle 31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8" name="Rectangle 31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39" name="Rectangle 31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0" name="Rectangle 31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1" name="Rectangle 31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2" name="Rectangle 31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3" name="Rectangle 31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4" name="Rectangle 31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5" name="Rectangle 31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6" name="Rectangle 31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7" name="Rectangle 31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8" name="Rectangle 31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49" name="Rectangle 31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0" name="Rectangle 31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1" name="Rectangle 31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2" name="Rectangle 31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3" name="Rectangle 31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4" name="Rectangle 31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5" name="Rectangle 31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6" name="Rectangle 31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7" name="Rectangle 31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8" name="Rectangle 31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59" name="Rectangle 31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0" name="Rectangle 31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1" name="Rectangle 31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2" name="Rectangle 31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3" name="Rectangle 31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4" name="Rectangle 31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5" name="Rectangle 31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6" name="Rectangle 31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7" name="Rectangle 31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8" name="Rectangle 31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69" name="Rectangle 31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0" name="Rectangle 31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1" name="Rectangle 31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2" name="Rectangle 31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3" name="Rectangle 31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4" name="Rectangle 31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5" name="Rectangle 31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6" name="Rectangle 31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7" name="Rectangle 31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8" name="Rectangle 31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79" name="Rectangle 31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0" name="Rectangle 31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1" name="Rectangle 31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2" name="Rectangle 31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3" name="Rectangle 31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4" name="Rectangle 31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5" name="Rectangle 31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6" name="Rectangle 31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7" name="Rectangle 31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8" name="Rectangle 31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89" name="Rectangle 31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0" name="Rectangle 31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1" name="Rectangle 31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2" name="Rectangle 31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3" name="Rectangle 31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4" name="Rectangle 31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5" name="Rectangle 31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6" name="Rectangle 31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7" name="Rectangle 31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8" name="Rectangle 31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799" name="Rectangle 31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0" name="Rectangle 31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1" name="Rectangle 32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2" name="Rectangle 32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3" name="Rectangle 32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4" name="Rectangle 32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5" name="Rectangle 32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6" name="Rectangle 32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7" name="Rectangle 32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8" name="Rectangle 32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09" name="Rectangle 32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0" name="Rectangle 32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1" name="Rectangle 32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2" name="Rectangle 32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3" name="Rectangle 32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4" name="Rectangle 32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5" name="Rectangle 32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6" name="Rectangle 32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7" name="Rectangle 32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8" name="Rectangle 32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19" name="Rectangle 32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0" name="Rectangle 32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1" name="Rectangle 32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2" name="Rectangle 32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3" name="Rectangle 32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4" name="Rectangle 32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5" name="Rectangle 32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6" name="Rectangle 32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7" name="Rectangle 32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8" name="Rectangle 32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29" name="Rectangle 32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0" name="Rectangle 32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1" name="Rectangle 32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2" name="Rectangle 32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3" name="Rectangle 32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4" name="Rectangle 32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5" name="Rectangle 32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6" name="Rectangle 32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7" name="Rectangle 32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8" name="Rectangle 32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39" name="Rectangle 32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0" name="Rectangle 32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1" name="Rectangle 32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2" name="Rectangle 32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3" name="Rectangle 32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4" name="Rectangle 32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5" name="Rectangle 32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6" name="Rectangle 32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7" name="Rectangle 32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8" name="Rectangle 32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49" name="Rectangle 32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0" name="Rectangle 32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1" name="Rectangle 32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2" name="Rectangle 32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3" name="Rectangle 32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4" name="Rectangle 32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5" name="Rectangle 32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6" name="Rectangle 32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7" name="Rectangle 32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8" name="Rectangle 32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59" name="Rectangle 32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0" name="Rectangle 32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1" name="Rectangle 32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2" name="Rectangle 32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3" name="Rectangle 32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4" name="Rectangle 32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5" name="Rectangle 32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6" name="Rectangle 32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7" name="Rectangle 32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8" name="Rectangle 32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69" name="Rectangle 32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0" name="Rectangle 32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1" name="Rectangle 32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2" name="Rectangle 32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3" name="Rectangle 32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4" name="Rectangle 32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5" name="Rectangle 32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6" name="Rectangle 32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7" name="Rectangle 32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8" name="Rectangle 32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79" name="Rectangle 32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0" name="Rectangle 32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1" name="Rectangle 32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2" name="Rectangle 32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3" name="Rectangle 32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4" name="Rectangle 32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5" name="Rectangle 32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6" name="Rectangle 32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7" name="Rectangle 32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8" name="Rectangle 32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89" name="Rectangle 32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0" name="Rectangle 32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1" name="Rectangle 32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2" name="Rectangle 32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3" name="Rectangle 32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4" name="Rectangle 32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5" name="Rectangle 32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6" name="Rectangle 32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7" name="Rectangle 32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8" name="Rectangle 32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899" name="Rectangle 32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0" name="Rectangle 32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1" name="Rectangle 33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2" name="Rectangle 33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3" name="Rectangle 33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4" name="Rectangle 33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5" name="Rectangle 33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6" name="Rectangle 33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7" name="Rectangle 33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8" name="Rectangle 33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09" name="Rectangle 33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0" name="Rectangle 33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1" name="Rectangle 33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2" name="Rectangle 33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3" name="Rectangle 33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4" name="Rectangle 33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5" name="Rectangle 33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6" name="Rectangle 33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7" name="Rectangle 33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8" name="Rectangle 33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19" name="Rectangle 33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0" name="Rectangle 33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1" name="Rectangle 33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2" name="Rectangle 33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3" name="Rectangle 33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4" name="Rectangle 33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5" name="Rectangle 33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6" name="Rectangle 33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7" name="Rectangle 33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8" name="Rectangle 33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29" name="Rectangle 33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0" name="Rectangle 33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1" name="Rectangle 33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2" name="Rectangle 33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3" name="Rectangle 33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4" name="Rectangle 33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5" name="Rectangle 33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6" name="Rectangle 33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7" name="Rectangle 33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8" name="Rectangle 33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39" name="Rectangle 33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0" name="Rectangle 33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1" name="Rectangle 33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2" name="Rectangle 33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3" name="Rectangle 33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4" name="Rectangle 33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5" name="Rectangle 33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6" name="Rectangle 33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7" name="Rectangle 33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8" name="Rectangle 33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49" name="Rectangle 33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0" name="Rectangle 33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1" name="Rectangle 33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2" name="Rectangle 33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3" name="Rectangle 33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4" name="Rectangle 33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5" name="Rectangle 33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6" name="Rectangle 33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7" name="Rectangle 33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8" name="Rectangle 33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59" name="Rectangle 33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0" name="Rectangle 33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1" name="Rectangle 33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2" name="Rectangle 33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3" name="Rectangle 33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4" name="Rectangle 33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5" name="Rectangle 33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6" name="Rectangle 33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7" name="Rectangle 33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8" name="Rectangle 33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69" name="Rectangle 33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0" name="Rectangle 33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1" name="Rectangle 33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2" name="Rectangle 33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3" name="Rectangle 33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4" name="Rectangle 33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5" name="Rectangle 33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6" name="Rectangle 33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7" name="Rectangle 33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8" name="Rectangle 33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79" name="Rectangle 33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0" name="Rectangle 33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1" name="Rectangle 33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2" name="Rectangle 33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3" name="Rectangle 33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4" name="Rectangle 33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5" name="Rectangle 33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6" name="Rectangle 33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7" name="Rectangle 33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8" name="Rectangle 33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89" name="Rectangle 33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0" name="Rectangle 33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1" name="Rectangle 33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2" name="Rectangle 33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3" name="Rectangle 33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4" name="Rectangle 33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5" name="Rectangle 33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6" name="Rectangle 33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7" name="Rectangle 33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8" name="Rectangle 33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1999" name="Rectangle 33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0" name="Rectangle 33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1" name="Rectangle 34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2" name="Rectangle 34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3" name="Rectangle 34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4" name="Rectangle 34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5" name="Rectangle 34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6" name="Rectangle 34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7" name="Rectangle 34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8" name="Rectangle 34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09" name="Rectangle 34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0" name="Rectangle 34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1" name="Rectangle 34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2" name="Rectangle 34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3" name="Rectangle 34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4" name="Rectangle 34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5" name="Rectangle 34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6" name="Rectangle 34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7" name="Rectangle 34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8" name="Rectangle 34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19" name="Rectangle 34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0" name="Rectangle 34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1" name="Rectangle 34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2" name="Rectangle 34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3" name="Rectangle 34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4" name="Rectangle 34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5" name="Rectangle 34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6" name="Rectangle 34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7" name="Rectangle 34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8" name="Rectangle 34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29" name="Rectangle 34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0" name="Rectangle 34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1" name="Rectangle 34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2" name="Rectangle 34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3" name="Rectangle 34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4" name="Rectangle 34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5" name="Rectangle 34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6" name="Rectangle 34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7" name="Rectangle 34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8" name="Rectangle 34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39" name="Rectangle 34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0" name="Rectangle 34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1" name="Rectangle 34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2" name="Rectangle 34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3" name="Rectangle 34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4" name="Rectangle 34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5" name="Rectangle 34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6" name="Rectangle 34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7" name="Rectangle 34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8" name="Rectangle 34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49" name="Rectangle 34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0" name="Rectangle 34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1" name="Rectangle 34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2" name="Rectangle 34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3" name="Rectangle 34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4" name="Rectangle 34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5" name="Rectangle 34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6" name="Rectangle 34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7" name="Rectangle 34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8" name="Rectangle 34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59" name="Rectangle 34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0" name="Rectangle 34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1" name="Rectangle 34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2" name="Rectangle 34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3" name="Rectangle 34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4" name="Rectangle 34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5" name="Rectangle 34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6" name="Rectangle 34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7" name="Rectangle 34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8" name="Rectangle 34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69" name="Rectangle 34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0" name="Rectangle 34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1" name="Rectangle 34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2" name="Rectangle 34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3" name="Rectangle 34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4" name="Rectangle 34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5" name="Rectangle 34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6" name="Rectangle 34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7" name="Rectangle 34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8" name="Rectangle 34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79" name="Rectangle 34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0" name="Rectangle 34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1" name="Rectangle 34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2" name="Rectangle 34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3" name="Rectangle 34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4" name="Rectangle 34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5" name="Rectangle 34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6" name="Rectangle 34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7" name="Rectangle 34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8" name="Rectangle 34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89" name="Rectangle 34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0" name="Rectangle 34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1" name="Rectangle 34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2" name="Rectangle 34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3" name="Rectangle 34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4" name="Rectangle 34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5" name="Rectangle 34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6" name="Rectangle 34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7" name="Rectangle 34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8" name="Rectangle 34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099" name="Rectangle 34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0" name="Rectangle 34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1" name="Rectangle 35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2" name="Rectangle 35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3" name="Rectangle 35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4" name="Rectangle 35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5" name="Rectangle 35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6" name="Rectangle 35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7" name="Rectangle 35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8" name="Rectangle 35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09" name="Rectangle 35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0" name="Rectangle 35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1" name="Rectangle 35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2" name="Rectangle 35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3" name="Rectangle 35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4" name="Rectangle 35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5" name="Rectangle 35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6" name="Rectangle 35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7" name="Rectangle 35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8" name="Rectangle 35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19" name="Rectangle 35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0" name="Rectangle 35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1" name="Rectangle 35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2" name="Rectangle 35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3" name="Rectangle 35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4" name="Rectangle 35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5" name="Rectangle 35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6" name="Rectangle 35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7" name="Rectangle 35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8" name="Rectangle 35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29" name="Rectangle 35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0" name="Rectangle 35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1" name="Rectangle 35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2" name="Rectangle 35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3" name="Rectangle 35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4" name="Rectangle 35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5" name="Rectangle 35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6" name="Rectangle 35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7" name="Rectangle 35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8" name="Rectangle 35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39" name="Rectangle 35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0" name="Rectangle 35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1" name="Rectangle 35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2" name="Rectangle 35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3" name="Rectangle 35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4" name="Rectangle 35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5" name="Rectangle 35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6" name="Rectangle 35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7" name="Rectangle 35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8" name="Rectangle 35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49" name="Rectangle 35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0" name="Rectangle 35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1" name="Rectangle 35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2" name="Rectangle 35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3" name="Rectangle 35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4" name="Rectangle 35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5" name="Rectangle 35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6" name="Rectangle 35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7" name="Rectangle 35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8" name="Rectangle 35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59" name="Rectangle 35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0" name="Rectangle 35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1" name="Rectangle 35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2" name="Rectangle 35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3" name="Rectangle 35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4" name="Rectangle 35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5" name="Rectangle 35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6" name="Rectangle 35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7" name="Rectangle 35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8" name="Rectangle 35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69" name="Rectangle 35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0" name="Rectangle 35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1" name="Rectangle 35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2" name="Rectangle 35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3" name="Rectangle 35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4" name="Rectangle 35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5" name="Rectangle 35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6" name="Rectangle 35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7" name="Rectangle 35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8" name="Rectangle 35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79" name="Rectangle 35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0" name="Rectangle 35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1" name="Rectangle 35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2" name="Rectangle 35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3" name="Rectangle 35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4" name="Rectangle 35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5" name="Rectangle 35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6" name="Rectangle 35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7" name="Rectangle 35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8" name="Rectangle 35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89" name="Rectangle 35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0" name="Rectangle 35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1" name="Rectangle 35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2" name="Rectangle 35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3" name="Rectangle 35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4" name="Rectangle 35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5" name="Rectangle 35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6" name="Rectangle 35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7" name="Rectangle 35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8" name="Rectangle 35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199" name="Rectangle 35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0" name="Rectangle 35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1" name="Rectangle 36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2" name="Rectangle 36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3" name="Rectangle 36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4" name="Rectangle 36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5" name="Rectangle 36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6" name="Rectangle 36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7" name="Rectangle 36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8" name="Rectangle 36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09" name="Rectangle 36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0" name="Rectangle 36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1" name="Rectangle 36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2" name="Rectangle 36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3" name="Rectangle 36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4" name="Rectangle 36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5" name="Rectangle 36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6" name="Rectangle 36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7" name="Rectangle 36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8" name="Rectangle 36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19" name="Rectangle 36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0" name="Rectangle 36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1" name="Rectangle 36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2" name="Rectangle 36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3" name="Rectangle 36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4" name="Rectangle 36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5" name="Rectangle 36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6" name="Rectangle 36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7" name="Rectangle 36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8" name="Rectangle 36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29" name="Rectangle 36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0" name="Rectangle 36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1" name="Rectangle 36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2" name="Rectangle 36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3" name="Rectangle 36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4" name="Rectangle 36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5" name="Rectangle 36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6" name="Rectangle 36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7" name="Rectangle 36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8" name="Rectangle 36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39" name="Rectangle 36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0" name="Rectangle 36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1" name="Rectangle 36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2" name="Rectangle 36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3" name="Rectangle 36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4" name="Rectangle 36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5" name="Rectangle 36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6" name="Rectangle 36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7" name="Rectangle 36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8" name="Rectangle 36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49" name="Rectangle 36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0" name="Rectangle 36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1" name="Rectangle 36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2" name="Rectangle 36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3" name="Rectangle 36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4" name="Rectangle 36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5" name="Rectangle 36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6" name="Rectangle 36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7" name="Rectangle 36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8" name="Rectangle 36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59" name="Rectangle 36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0" name="Rectangle 36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1" name="Rectangle 36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2" name="Rectangle 36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3" name="Rectangle 36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4" name="Rectangle 36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5" name="Rectangle 36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6" name="Rectangle 36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7" name="Rectangle 36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8" name="Rectangle 36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69" name="Rectangle 36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0" name="Rectangle 36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1" name="Rectangle 36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2" name="Rectangle 36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3" name="Rectangle 36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4" name="Rectangle 36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5" name="Rectangle 36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6" name="Rectangle 36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7" name="Rectangle 36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8" name="Rectangle 36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79" name="Rectangle 36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0" name="Rectangle 36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1" name="Rectangle 36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2" name="Rectangle 36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3" name="Rectangle 36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4" name="Rectangle 36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5" name="Rectangle 36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6" name="Rectangle 36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7" name="Rectangle 36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8" name="Rectangle 36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89" name="Rectangle 36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0" name="Rectangle 36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1" name="Rectangle 36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2" name="Rectangle 36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3" name="Rectangle 36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4" name="Rectangle 36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5" name="Rectangle 36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6" name="Rectangle 36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7" name="Rectangle 36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8" name="Rectangle 36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299" name="Rectangle 36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0" name="Rectangle 36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1" name="Rectangle 37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2" name="Rectangle 37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3" name="Rectangle 37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4" name="Rectangle 37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5" name="Rectangle 37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6" name="Rectangle 37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7" name="Rectangle 37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8" name="Rectangle 37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09" name="Rectangle 37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0" name="Rectangle 37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1" name="Rectangle 37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2" name="Rectangle 37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3" name="Rectangle 37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4" name="Rectangle 37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5" name="Rectangle 37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6" name="Rectangle 37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7" name="Rectangle 37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8" name="Rectangle 37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19" name="Rectangle 37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0" name="Rectangle 37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1" name="Rectangle 37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2" name="Rectangle 37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3" name="Rectangle 37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4" name="Rectangle 37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5" name="Rectangle 37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6" name="Rectangle 37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7" name="Rectangle 37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8" name="Rectangle 37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29" name="Rectangle 37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0" name="Rectangle 37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1" name="Rectangle 37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2" name="Rectangle 37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3" name="Rectangle 37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4" name="Rectangle 37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5" name="Rectangle 37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6" name="Rectangle 37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7" name="Rectangle 37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8" name="Rectangle 37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39" name="Rectangle 37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0" name="Rectangle 37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1" name="Rectangle 37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2" name="Rectangle 37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3" name="Rectangle 37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4" name="Rectangle 37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5" name="Rectangle 37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6" name="Rectangle 37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7" name="Rectangle 37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8" name="Rectangle 37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49" name="Rectangle 37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0" name="Rectangle 37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1" name="Rectangle 37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2" name="Rectangle 37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3" name="Rectangle 37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4" name="Rectangle 37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5" name="Rectangle 37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6" name="Rectangle 37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7" name="Rectangle 37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8" name="Rectangle 37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59" name="Rectangle 37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0" name="Rectangle 37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1" name="Rectangle 37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2" name="Rectangle 37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3" name="Rectangle 37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4" name="Rectangle 37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5" name="Rectangle 37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6" name="Rectangle 37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7" name="Rectangle 37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8" name="Rectangle 37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69" name="Rectangle 37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0" name="Rectangle 37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1" name="Rectangle 37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2" name="Rectangle 37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3" name="Rectangle 37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4" name="Rectangle 37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5" name="Rectangle 37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6" name="Rectangle 37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7" name="Rectangle 37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8" name="Rectangle 37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79" name="Rectangle 37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0" name="Rectangle 37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1" name="Rectangle 37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2" name="Rectangle 37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3" name="Rectangle 37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4" name="Rectangle 37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5" name="Rectangle 37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6" name="Rectangle 37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7" name="Rectangle 37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8" name="Rectangle 37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89" name="Rectangle 37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0" name="Rectangle 37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1" name="Rectangle 37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2" name="Rectangle 37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3" name="Rectangle 37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4" name="Rectangle 37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5" name="Rectangle 37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6" name="Rectangle 37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7" name="Rectangle 37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8" name="Rectangle 37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399" name="Rectangle 37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0" name="Rectangle 37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1" name="Rectangle 38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2" name="Rectangle 44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3" name="Rectangle 44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4" name="Rectangle 44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5" name="Rectangle 44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6" name="Rectangle 44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7" name="Rectangle 44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8" name="Rectangle 44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09" name="Rectangle 44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0" name="Rectangle 44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1" name="Rectangle 44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2" name="Rectangle 44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3" name="Rectangle 44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4" name="Rectangle 44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5" name="Rectangle 44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6" name="Rectangle 44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7" name="Rectangle 44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8" name="Rectangle 44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19" name="Rectangle 44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0" name="Rectangle 44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1" name="Rectangle 44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2" name="Rectangle 44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3" name="Rectangle 44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4" name="Rectangle 44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5" name="Rectangle 44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6" name="Rectangle 44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7" name="Rectangle 44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8" name="Rectangle 44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29" name="Rectangle 44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0" name="Rectangle 44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1" name="Rectangle 44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2" name="Rectangle 44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3" name="Rectangle 44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4" name="Rectangle 44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5" name="Rectangle 44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6" name="Rectangle 44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7" name="Rectangle 44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8" name="Rectangle 44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39" name="Rectangle 44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0" name="Rectangle 44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1" name="Rectangle 44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2" name="Rectangle 44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3" name="Rectangle 44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4" name="Rectangle 44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5" name="Rectangle 44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6" name="Rectangle 44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7" name="Rectangle 44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8" name="Rectangle 44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49" name="Rectangle 44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0" name="Rectangle 44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1" name="Rectangle 44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2" name="Rectangle 44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3" name="Rectangle 44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4" name="Rectangle 44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5" name="Rectangle 44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6" name="Rectangle 44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7" name="Rectangle 44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8" name="Rectangle 44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59" name="Rectangle 44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0" name="Rectangle 44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1" name="Rectangle 44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2" name="Rectangle 44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3" name="Rectangle 44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4" name="Rectangle 44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5" name="Rectangle 44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6" name="Rectangle 44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7" name="Rectangle 44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8" name="Rectangle 44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69" name="Rectangle 44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0" name="Rectangle 44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1" name="Rectangle 44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2" name="Rectangle 44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3" name="Rectangle 44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4" name="Rectangle 44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5" name="Rectangle 44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6" name="Rectangle 44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7" name="Rectangle 44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8" name="Rectangle 44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79" name="Rectangle 44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0" name="Rectangle 44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1" name="Rectangle 44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2" name="Rectangle 44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3" name="Rectangle 44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4" name="Rectangle 44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5" name="Rectangle 44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6" name="Rectangle 44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7" name="Rectangle 44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8" name="Rectangle 44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89" name="Rectangle 44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0" name="Rectangle 44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1" name="Rectangle 44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2" name="Rectangle 44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3" name="Rectangle 44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4" name="Rectangle 44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5" name="Rectangle 44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6" name="Rectangle 44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7" name="Rectangle 44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8" name="Rectangle 44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499" name="Rectangle 44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0" name="Rectangle 44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1" name="Rectangle 45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2" name="Rectangle 45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3" name="Rectangle 45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4" name="Rectangle 45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5" name="Rectangle 45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6" name="Rectangle 45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7" name="Rectangle 45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8" name="Rectangle 45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09" name="Rectangle 45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0" name="Rectangle 45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1" name="Rectangle 45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2" name="Rectangle 45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3" name="Rectangle 45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4" name="Rectangle 45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5" name="Rectangle 45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6" name="Rectangle 45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7" name="Rectangle 45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8" name="Rectangle 45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19" name="Rectangle 45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0" name="Rectangle 45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1" name="Rectangle 45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2" name="Rectangle 45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3" name="Rectangle 45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4" name="Rectangle 45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5" name="Rectangle 45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6" name="Rectangle 45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7" name="Rectangle 45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8" name="Rectangle 45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29" name="Rectangle 45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0" name="Rectangle 45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1" name="Rectangle 45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2" name="Rectangle 45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3" name="Rectangle 45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4" name="Rectangle 45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5" name="Rectangle 45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6" name="Rectangle 45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7" name="Rectangle 45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8" name="Rectangle 45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39" name="Rectangle 45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0" name="Rectangle 45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1" name="Rectangle 45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2" name="Rectangle 45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3" name="Rectangle 45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4" name="Rectangle 45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5" name="Rectangle 45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6" name="Rectangle 45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7" name="Rectangle 45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8" name="Rectangle 45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49" name="Rectangle 45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0" name="Rectangle 45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1" name="Rectangle 45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2" name="Rectangle 45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3" name="Rectangle 45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4" name="Rectangle 45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5" name="Rectangle 45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6" name="Rectangle 45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7" name="Rectangle 45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8" name="Rectangle 45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59" name="Rectangle 45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0" name="Rectangle 45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1" name="Rectangle 45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2" name="Rectangle 45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3" name="Rectangle 45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4" name="Rectangle 45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5" name="Rectangle 45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6" name="Rectangle 45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7" name="Rectangle 45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8" name="Rectangle 45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69" name="Rectangle 45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0" name="Rectangle 45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1" name="Rectangle 45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2" name="Rectangle 45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3" name="Rectangle 45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4" name="Rectangle 45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5" name="Rectangle 45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6" name="Rectangle 45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7" name="Rectangle 45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8" name="Rectangle 45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79" name="Rectangle 45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0" name="Rectangle 45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1" name="Rectangle 45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2" name="Rectangle 45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3" name="Rectangle 45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4" name="Rectangle 45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5" name="Rectangle 45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6" name="Rectangle 45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7" name="Rectangle 45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8" name="Rectangle 45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89" name="Rectangle 45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0" name="Rectangle 45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1" name="Rectangle 45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2" name="Rectangle 45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3" name="Rectangle 45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4" name="Rectangle 45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5" name="Rectangle 45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6" name="Rectangle 45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7" name="Rectangle 45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8" name="Rectangle 45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599" name="Rectangle 45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0" name="Rectangle 45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1" name="Rectangle 46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2" name="Rectangle 46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3" name="Rectangle 46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4" name="Rectangle 46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5" name="Rectangle 46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6" name="Rectangle 46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7" name="Rectangle 46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8" name="Rectangle 46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09" name="Rectangle 46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0" name="Rectangle 46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1" name="Rectangle 46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2" name="Rectangle 46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3" name="Rectangle 46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4" name="Rectangle 46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5" name="Rectangle 46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6" name="Rectangle 46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7" name="Rectangle 46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8" name="Rectangle 46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19" name="Rectangle 46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0" name="Rectangle 46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1" name="Rectangle 46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2" name="Rectangle 46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3" name="Rectangle 46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4" name="Rectangle 46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5" name="Rectangle 46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6" name="Rectangle 46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7" name="Rectangle 46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8" name="Rectangle 46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29" name="Rectangle 46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0" name="Rectangle 46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1" name="Rectangle 46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2" name="Rectangle 46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3" name="Rectangle 46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4" name="Rectangle 46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5" name="Rectangle 46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6" name="Rectangle 46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7" name="Rectangle 46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8" name="Rectangle 46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39" name="Rectangle 46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0" name="Rectangle 46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1" name="Rectangle 46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2" name="Rectangle 46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3" name="Rectangle 46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4" name="Rectangle 46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5" name="Rectangle 46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6" name="Rectangle 46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7" name="Rectangle 46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8" name="Rectangle 46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49" name="Rectangle 46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0" name="Rectangle 46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1" name="Rectangle 46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2" name="Rectangle 46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3" name="Rectangle 46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4" name="Rectangle 46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5" name="Rectangle 46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6" name="Rectangle 46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7" name="Rectangle 46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8" name="Rectangle 46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59" name="Rectangle 46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0" name="Rectangle 46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1" name="Rectangle 46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2" name="Rectangle 46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3" name="Rectangle 46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4" name="Rectangle 46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5" name="Rectangle 46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6" name="Rectangle 46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7" name="Rectangle 46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8" name="Rectangle 46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69" name="Rectangle 46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0" name="Rectangle 46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1" name="Rectangle 46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2" name="Rectangle 46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3" name="Rectangle 46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4" name="Rectangle 46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5" name="Rectangle 46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6" name="Rectangle 46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7" name="Rectangle 46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8" name="Rectangle 46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79" name="Rectangle 46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0" name="Rectangle 46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1" name="Rectangle 46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2" name="Rectangle 46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3" name="Rectangle 46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4" name="Rectangle 46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5" name="Rectangle 46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6" name="Rectangle 46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7" name="Rectangle 46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8" name="Rectangle 46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89" name="Rectangle 46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0" name="Rectangle 46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1" name="Rectangle 46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2" name="Rectangle 46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3" name="Rectangle 46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4" name="Rectangle 46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5" name="Rectangle 46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6" name="Rectangle 46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7" name="Rectangle 46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8" name="Rectangle 46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699" name="Rectangle 46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0" name="Rectangle 46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1" name="Rectangle 47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2" name="Rectangle 47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3" name="Rectangle 47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4" name="Rectangle 47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5" name="Rectangle 47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6" name="Rectangle 47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7" name="Rectangle 47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8" name="Rectangle 47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09" name="Rectangle 47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0" name="Rectangle 47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1" name="Rectangle 47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2" name="Rectangle 47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3" name="Rectangle 47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4" name="Rectangle 47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5" name="Rectangle 47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6" name="Rectangle 47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7" name="Rectangle 47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8" name="Rectangle 47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19" name="Rectangle 47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0" name="Rectangle 47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1" name="Rectangle 47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2" name="Rectangle 47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3" name="Rectangle 47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4" name="Rectangle 47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5" name="Rectangle 47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6" name="Rectangle 47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7" name="Rectangle 47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8" name="Rectangle 47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29" name="Rectangle 47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0" name="Rectangle 47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1" name="Rectangle 47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2" name="Rectangle 47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3" name="Rectangle 47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4" name="Rectangle 47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5" name="Rectangle 47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6" name="Rectangle 47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7" name="Rectangle 47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8" name="Rectangle 47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39" name="Rectangle 47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0" name="Rectangle 47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1" name="Rectangle 47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2" name="Rectangle 47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3" name="Rectangle 47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4" name="Rectangle 47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5" name="Rectangle 47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6" name="Rectangle 47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7" name="Rectangle 47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8" name="Rectangle 47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49" name="Rectangle 47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0" name="Rectangle 47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1" name="Rectangle 47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2" name="Rectangle 47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3" name="Rectangle 47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4" name="Rectangle 47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5" name="Rectangle 47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6" name="Rectangle 47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7" name="Rectangle 47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8" name="Rectangle 47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59" name="Rectangle 47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0" name="Rectangle 47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1" name="Rectangle 47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2" name="Rectangle 47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3" name="Rectangle 47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4" name="Rectangle 47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5" name="Rectangle 47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6" name="Rectangle 47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7" name="Rectangle 47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8" name="Rectangle 47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69" name="Rectangle 47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0" name="Rectangle 47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1" name="Rectangle 47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2" name="Rectangle 47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3" name="Rectangle 47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4" name="Rectangle 47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5" name="Rectangle 47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6" name="Rectangle 47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7" name="Rectangle 47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8" name="Rectangle 47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79" name="Rectangle 47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0" name="Rectangle 47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1" name="Rectangle 47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2" name="Rectangle 47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3" name="Rectangle 47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4" name="Rectangle 47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5" name="Rectangle 47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6" name="Rectangle 47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7" name="Rectangle 47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8" name="Rectangle 47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89" name="Rectangle 47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0" name="Rectangle 47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1" name="Rectangle 47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2" name="Rectangle 47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3" name="Rectangle 47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4" name="Rectangle 47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5" name="Rectangle 47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6" name="Rectangle 47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7" name="Rectangle 47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8" name="Rectangle 47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799" name="Rectangle 47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0" name="Rectangle 47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1" name="Rectangle 48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2" name="Rectangle 48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3" name="Rectangle 48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4" name="Rectangle 48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5" name="Rectangle 48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6" name="Rectangle 48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7" name="Rectangle 48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8" name="Rectangle 48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09" name="Rectangle 48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0" name="Rectangle 48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1" name="Rectangle 48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2" name="Rectangle 48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3" name="Rectangle 48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4" name="Rectangle 48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5" name="Rectangle 48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6" name="Rectangle 48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7" name="Rectangle 48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8" name="Rectangle 48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19" name="Rectangle 48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0" name="Rectangle 48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1" name="Rectangle 48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2" name="Rectangle 48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3" name="Rectangle 48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4" name="Rectangle 48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5" name="Rectangle 48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6" name="Rectangle 48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7" name="Rectangle 48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8" name="Rectangle 48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29" name="Rectangle 48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0" name="Rectangle 48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1" name="Rectangle 48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2" name="Rectangle 48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3" name="Rectangle 48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4" name="Rectangle 48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5" name="Rectangle 48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6" name="Rectangle 48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7" name="Rectangle 48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8" name="Rectangle 48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39" name="Rectangle 48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0" name="Rectangle 48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1" name="Rectangle 48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2" name="Rectangle 48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3" name="Rectangle 48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4" name="Rectangle 48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5" name="Rectangle 48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6" name="Rectangle 48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7" name="Rectangle 48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8" name="Rectangle 48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49" name="Rectangle 48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0" name="Rectangle 48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1" name="Rectangle 48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2" name="Rectangle 48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3" name="Rectangle 48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4" name="Rectangle 48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5" name="Rectangle 48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6" name="Rectangle 48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7" name="Rectangle 48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8" name="Rectangle 48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59" name="Rectangle 48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0" name="Rectangle 48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1" name="Rectangle 48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2" name="Rectangle 48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3" name="Rectangle 48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4" name="Rectangle 48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5" name="Rectangle 48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6" name="Rectangle 48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7" name="Rectangle 48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8" name="Rectangle 48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69" name="Rectangle 48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0" name="Rectangle 48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1" name="Rectangle 48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2" name="Rectangle 48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3" name="Rectangle 48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4" name="Rectangle 48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5" name="Rectangle 48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6" name="Rectangle 48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7" name="Rectangle 48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8" name="Rectangle 48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79" name="Rectangle 48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0" name="Rectangle 48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1" name="Rectangle 48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2" name="Rectangle 48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3" name="Rectangle 48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4" name="Rectangle 48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5" name="Rectangle 48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6" name="Rectangle 48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7" name="Rectangle 48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8" name="Rectangle 48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89" name="Rectangle 48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0" name="Rectangle 48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1" name="Rectangle 48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2" name="Rectangle 48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3" name="Rectangle 48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4" name="Rectangle 48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5" name="Rectangle 48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6" name="Rectangle 48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7" name="Rectangle 48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8" name="Rectangle 48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899" name="Rectangle 48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0" name="Rectangle 48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1" name="Rectangle 49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2" name="Rectangle 49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3" name="Rectangle 49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4" name="Rectangle 49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5" name="Rectangle 49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6" name="Rectangle 49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7" name="Rectangle 49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8" name="Rectangle 49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09" name="Rectangle 49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0" name="Rectangle 49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1" name="Rectangle 49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2" name="Rectangle 49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3" name="Rectangle 49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4" name="Rectangle 49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5" name="Rectangle 49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6" name="Rectangle 49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7" name="Rectangle 49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8" name="Rectangle 49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19" name="Rectangle 49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0" name="Rectangle 49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1" name="Rectangle 49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2" name="Rectangle 49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3" name="Rectangle 49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4" name="Rectangle 49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5" name="Rectangle 49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6" name="Rectangle 49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7" name="Rectangle 49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8" name="Rectangle 49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29" name="Rectangle 49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0" name="Rectangle 49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1" name="Rectangle 49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2" name="Rectangle 49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3" name="Rectangle 49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4" name="Rectangle 49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5" name="Rectangle 49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6" name="Rectangle 49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7" name="Rectangle 49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8" name="Rectangle 49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39" name="Rectangle 49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0" name="Rectangle 49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1" name="Rectangle 49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2" name="Rectangle 49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3" name="Rectangle 49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4" name="Rectangle 49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5" name="Rectangle 49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6" name="Rectangle 49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7" name="Rectangle 49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8" name="Rectangle 49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49" name="Rectangle 49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0" name="Rectangle 49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1" name="Rectangle 49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2" name="Rectangle 49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3" name="Rectangle 49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4" name="Rectangle 49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5" name="Rectangle 49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6" name="Rectangle 49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7" name="Rectangle 49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8" name="Rectangle 49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59" name="Rectangle 49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0" name="Rectangle 49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1" name="Rectangle 49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2" name="Rectangle 49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3" name="Rectangle 49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4" name="Rectangle 49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5" name="Rectangle 49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6" name="Rectangle 49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7" name="Rectangle 49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8" name="Rectangle 49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69" name="Rectangle 49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0" name="Rectangle 49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1" name="Rectangle 49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2" name="Rectangle 49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3" name="Rectangle 49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4" name="Rectangle 49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5" name="Rectangle 49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6" name="Rectangle 49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7" name="Rectangle 49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8" name="Rectangle 49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79" name="Rectangle 49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0" name="Rectangle 49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1" name="Rectangle 49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2" name="Rectangle 49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3" name="Rectangle 49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4" name="Rectangle 49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5" name="Rectangle 49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6" name="Rectangle 49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7" name="Rectangle 49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8" name="Rectangle 49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89" name="Rectangle 49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0" name="Rectangle 49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1" name="Rectangle 49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2" name="Rectangle 49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3" name="Rectangle 49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4" name="Rectangle 49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5" name="Rectangle 49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6" name="Rectangle 49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7" name="Rectangle 49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8" name="Rectangle 49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2999" name="Rectangle 49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0" name="Rectangle 49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1" name="Rectangle 50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2" name="Rectangle 50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3" name="Rectangle 50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4" name="Rectangle 50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5" name="Rectangle 50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6" name="Rectangle 50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7" name="Rectangle 50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8" name="Rectangle 50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09" name="Rectangle 50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0" name="Rectangle 50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1" name="Rectangle 50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2" name="Rectangle 50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3" name="Rectangle 50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4" name="Rectangle 50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5" name="Rectangle 50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6" name="Rectangle 50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7" name="Rectangle 50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8" name="Rectangle 50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19" name="Rectangle 50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0" name="Rectangle 50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1" name="Rectangle 50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2" name="Rectangle 50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3" name="Rectangle 50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4" name="Rectangle 50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5" name="Rectangle 50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6" name="Rectangle 50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7" name="Rectangle 50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8" name="Rectangle 50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29" name="Rectangle 50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0" name="Rectangle 50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1" name="Rectangle 50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2" name="Rectangle 50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3" name="Rectangle 50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4" name="Rectangle 50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5" name="Rectangle 50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6" name="Rectangle 50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7" name="Rectangle 50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8" name="Rectangle 50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39" name="Rectangle 50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0" name="Rectangle 50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1" name="Rectangle 50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2" name="Rectangle 50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3" name="Rectangle 50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4" name="Rectangle 50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5" name="Rectangle 50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6" name="Rectangle 50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7" name="Rectangle 50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8" name="Rectangle 50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49" name="Rectangle 50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0" name="Rectangle 50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1" name="Rectangle 50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2" name="Rectangle 50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3" name="Rectangle 50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4" name="Rectangle 50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5" name="Rectangle 50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6" name="Rectangle 50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7" name="Rectangle 50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8" name="Rectangle 50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59" name="Rectangle 50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0" name="Rectangle 50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1" name="Rectangle 50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2" name="Rectangle 50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3" name="Rectangle 50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4" name="Rectangle 50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5" name="Rectangle 50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6" name="Rectangle 50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7" name="Rectangle 50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8" name="Rectangle 50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69" name="Rectangle 50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0" name="Rectangle 50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1" name="Rectangle 50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2" name="Rectangle 50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3" name="Rectangle 50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4" name="Rectangle 50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5" name="Rectangle 50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6" name="Rectangle 50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7" name="Rectangle 50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8" name="Rectangle 50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79" name="Rectangle 50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0" name="Rectangle 50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1" name="Rectangle 50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2" name="Rectangle 50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3" name="Rectangle 50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4" name="Rectangle 50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5" name="Rectangle 50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6" name="Rectangle 50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7" name="Rectangle 50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8" name="Rectangle 50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89" name="Rectangle 50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0" name="Rectangle 50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1" name="Rectangle 50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2" name="Rectangle 50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3" name="Rectangle 50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4" name="Rectangle 50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5" name="Rectangle 50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6" name="Rectangle 50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7" name="Rectangle 50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8" name="Rectangle 50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099" name="Rectangle 50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0" name="Rectangle 50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1" name="Rectangle 51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2" name="Rectangle 51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3" name="Rectangle 51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4" name="Rectangle 51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5" name="Rectangle 51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6" name="Rectangle 51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7" name="Rectangle 51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8" name="Rectangle 51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09" name="Rectangle 51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0" name="Rectangle 51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1" name="Rectangle 51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2" name="Rectangle 51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3" name="Rectangle 51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4" name="Rectangle 51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5" name="Rectangle 51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6" name="Rectangle 51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7" name="Rectangle 51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8" name="Rectangle 51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19" name="Rectangle 51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0" name="Rectangle 51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1" name="Rectangle 51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2" name="Rectangle 51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3" name="Rectangle 51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4" name="Rectangle 51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5" name="Rectangle 51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6" name="Rectangle 51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7" name="Rectangle 51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8" name="Rectangle 51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29" name="Rectangle 51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0" name="Rectangle 51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1" name="Rectangle 51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2" name="Rectangle 51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3" name="Rectangle 51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4" name="Rectangle 51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5" name="Rectangle 51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6" name="Rectangle 51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7" name="Rectangle 51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8" name="Rectangle 51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39" name="Rectangle 51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0" name="Rectangle 51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1" name="Rectangle 51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2" name="Rectangle 51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3" name="Rectangle 51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4" name="Rectangle 51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5" name="Rectangle 51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6" name="Rectangle 51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7" name="Rectangle 51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8" name="Rectangle 51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49" name="Rectangle 51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0" name="Rectangle 51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1" name="Rectangle 51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2" name="Rectangle 51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3" name="Rectangle 51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4" name="Rectangle 51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5" name="Rectangle 51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6" name="Rectangle 51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7" name="Rectangle 51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8" name="Rectangle 51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59" name="Rectangle 51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0" name="Rectangle 51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1" name="Rectangle 51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2" name="Rectangle 51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3" name="Rectangle 51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4" name="Rectangle 51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5" name="Rectangle 51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6" name="Rectangle 51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7" name="Rectangle 51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8" name="Rectangle 51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69" name="Rectangle 51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0" name="Rectangle 51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1" name="Rectangle 51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2" name="Rectangle 51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3" name="Rectangle 51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4" name="Rectangle 51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5" name="Rectangle 51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6" name="Rectangle 51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7" name="Rectangle 51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8" name="Rectangle 51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79" name="Rectangle 51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0" name="Rectangle 51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1" name="Rectangle 51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2" name="Rectangle 51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3" name="Rectangle 51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4" name="Rectangle 51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5" name="Rectangle 51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6" name="Rectangle 51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7" name="Rectangle 51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8" name="Rectangle 51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89" name="Rectangle 51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0" name="Rectangle 51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1" name="Rectangle 51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2" name="Rectangle 51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3" name="Rectangle 51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4" name="Rectangle 51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5" name="Rectangle 51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6" name="Rectangle 51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7" name="Rectangle 51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8" name="Rectangle 51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199" name="Rectangle 51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0" name="Rectangle 51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1" name="Rectangle 52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2" name="Rectangle 68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3" name="Rectangle 68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4" name="Rectangle 68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5" name="Rectangle 68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6" name="Rectangle 68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7" name="Rectangle 68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8" name="Rectangle 68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09" name="Rectangle 68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0" name="Rectangle 68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1" name="Rectangle 68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2" name="Rectangle 68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3" name="Rectangle 68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4" name="Rectangle 68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5" name="Rectangle 68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6" name="Rectangle 68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7" name="Rectangle 68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8" name="Rectangle 68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19" name="Rectangle 68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0" name="Rectangle 68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1" name="Rectangle 68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2" name="Rectangle 68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3" name="Rectangle 68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4" name="Rectangle 68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5" name="Rectangle 68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6" name="Rectangle 68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7" name="Rectangle 68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8" name="Rectangle 68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29" name="Rectangle 68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0" name="Rectangle 68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1" name="Rectangle 68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2" name="Rectangle 68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3" name="Rectangle 68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4" name="Rectangle 68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5" name="Rectangle 68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6" name="Rectangle 68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7" name="Rectangle 68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8" name="Rectangle 68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39" name="Rectangle 68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0" name="Rectangle 68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1" name="Rectangle 68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2" name="Rectangle 68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3" name="Rectangle 68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4" name="Rectangle 68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5" name="Rectangle 68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6" name="Rectangle 68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7" name="Rectangle 68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8" name="Rectangle 68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49" name="Rectangle 68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0" name="Rectangle 68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1" name="Rectangle 68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2" name="Rectangle 68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3" name="Rectangle 68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4" name="Rectangle 68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5" name="Rectangle 68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6" name="Rectangle 68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7" name="Rectangle 68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8" name="Rectangle 68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59" name="Rectangle 68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0" name="Rectangle 68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1" name="Rectangle 68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2" name="Rectangle 68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3" name="Rectangle 68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4" name="Rectangle 68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5" name="Rectangle 68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6" name="Rectangle 68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7" name="Rectangle 68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8" name="Rectangle 68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69" name="Rectangle 68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0" name="Rectangle 68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1" name="Rectangle 68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2" name="Rectangle 68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3" name="Rectangle 68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4" name="Rectangle 68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5" name="Rectangle 68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6" name="Rectangle 68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7" name="Rectangle 68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8" name="Rectangle 68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79" name="Rectangle 68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0" name="Rectangle 68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1" name="Rectangle 68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2" name="Rectangle 68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3" name="Rectangle 68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4" name="Rectangle 68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5" name="Rectangle 68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6" name="Rectangle 68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7" name="Rectangle 68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8" name="Rectangle 68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89" name="Rectangle 68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0" name="Rectangle 68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1" name="Rectangle 68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2" name="Rectangle 68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3" name="Rectangle 68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4" name="Rectangle 68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5" name="Rectangle 68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6" name="Rectangle 68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7" name="Rectangle 68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8" name="Rectangle 68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299" name="Rectangle 68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0" name="Rectangle 68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1" name="Rectangle 69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2" name="Rectangle 69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3" name="Rectangle 69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4" name="Rectangle 69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5" name="Rectangle 69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6" name="Rectangle 69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7" name="Rectangle 69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8" name="Rectangle 69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09" name="Rectangle 69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0" name="Rectangle 69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1" name="Rectangle 69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2" name="Rectangle 69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3" name="Rectangle 69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4" name="Rectangle 69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5" name="Rectangle 69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6" name="Rectangle 69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7" name="Rectangle 69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8" name="Rectangle 69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19" name="Rectangle 69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0" name="Rectangle 69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1" name="Rectangle 69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2" name="Rectangle 69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3" name="Rectangle 69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4" name="Rectangle 69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5" name="Rectangle 69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6" name="Rectangle 69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7" name="Rectangle 69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8" name="Rectangle 69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29" name="Rectangle 69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0" name="Rectangle 69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1" name="Rectangle 69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2" name="Rectangle 69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3" name="Rectangle 69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4" name="Rectangle 69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5" name="Rectangle 69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6" name="Rectangle 69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7" name="Rectangle 69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8" name="Rectangle 69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39" name="Rectangle 69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0" name="Rectangle 69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1" name="Rectangle 69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2" name="Rectangle 69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3" name="Rectangle 69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4" name="Rectangle 69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5" name="Rectangle 69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6" name="Rectangle 69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7" name="Rectangle 69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8" name="Rectangle 69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49" name="Rectangle 69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0" name="Rectangle 69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1" name="Rectangle 69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2" name="Rectangle 69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3" name="Rectangle 69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4" name="Rectangle 69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5" name="Rectangle 69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6" name="Rectangle 69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7" name="Rectangle 69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8" name="Rectangle 69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59" name="Rectangle 69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0" name="Rectangle 69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1" name="Rectangle 69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2" name="Rectangle 69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3" name="Rectangle 69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4" name="Rectangle 69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5" name="Rectangle 69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6" name="Rectangle 69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7" name="Rectangle 69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8" name="Rectangle 69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69" name="Rectangle 69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0" name="Rectangle 69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1" name="Rectangle 69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2" name="Rectangle 69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3" name="Rectangle 69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4" name="Rectangle 69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5" name="Rectangle 69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6" name="Rectangle 69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7" name="Rectangle 69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8" name="Rectangle 69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79" name="Rectangle 69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0" name="Rectangle 69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1" name="Rectangle 69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2" name="Rectangle 69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3" name="Rectangle 69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4" name="Rectangle 69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5" name="Rectangle 69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6" name="Rectangle 69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7" name="Rectangle 69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8" name="Rectangle 69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89" name="Rectangle 69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0" name="Rectangle 69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1" name="Rectangle 69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2" name="Rectangle 69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3" name="Rectangle 69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4" name="Rectangle 69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5" name="Rectangle 69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6" name="Rectangle 69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7" name="Rectangle 69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8" name="Rectangle 69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399" name="Rectangle 69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0" name="Rectangle 69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1" name="Rectangle 70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2" name="Rectangle 70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3" name="Rectangle 70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4" name="Rectangle 70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5" name="Rectangle 70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6" name="Rectangle 70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7" name="Rectangle 70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8" name="Rectangle 70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09" name="Rectangle 70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0" name="Rectangle 70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1" name="Rectangle 70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2" name="Rectangle 70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3" name="Rectangle 70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4" name="Rectangle 70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5" name="Rectangle 70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6" name="Rectangle 70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7" name="Rectangle 70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8" name="Rectangle 70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19" name="Rectangle 70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0" name="Rectangle 70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1" name="Rectangle 70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2" name="Rectangle 70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3" name="Rectangle 70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4" name="Rectangle 70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5" name="Rectangle 70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6" name="Rectangle 70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7" name="Rectangle 70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8" name="Rectangle 70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29" name="Rectangle 70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0" name="Rectangle 70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1" name="Rectangle 70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2" name="Rectangle 70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3" name="Rectangle 70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4" name="Rectangle 70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5" name="Rectangle 70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6" name="Rectangle 70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7" name="Rectangle 70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8" name="Rectangle 70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39" name="Rectangle 70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0" name="Rectangle 70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1" name="Rectangle 70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2" name="Rectangle 70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3" name="Rectangle 70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4" name="Rectangle 70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5" name="Rectangle 70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6" name="Rectangle 70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7" name="Rectangle 70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8" name="Rectangle 70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49" name="Rectangle 70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0" name="Rectangle 70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1" name="Rectangle 70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2" name="Rectangle 70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3" name="Rectangle 70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4" name="Rectangle 70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5" name="Rectangle 70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6" name="Rectangle 70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7" name="Rectangle 70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8" name="Rectangle 70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59" name="Rectangle 70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0" name="Rectangle 70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1" name="Rectangle 70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2" name="Rectangle 70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3" name="Rectangle 70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4" name="Rectangle 70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5" name="Rectangle 70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6" name="Rectangle 70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7" name="Rectangle 70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8" name="Rectangle 70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69" name="Rectangle 70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0" name="Rectangle 70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1" name="Rectangle 70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2" name="Rectangle 70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3" name="Rectangle 70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4" name="Rectangle 70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5" name="Rectangle 70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6" name="Rectangle 70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7" name="Rectangle 70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8" name="Rectangle 70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79" name="Rectangle 70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0" name="Rectangle 70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1" name="Rectangle 70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2" name="Rectangle 70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3" name="Rectangle 70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4" name="Rectangle 70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5" name="Rectangle 70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6" name="Rectangle 70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7" name="Rectangle 70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8" name="Rectangle 70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89" name="Rectangle 70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0" name="Rectangle 70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1" name="Rectangle 70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2" name="Rectangle 70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3" name="Rectangle 70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4" name="Rectangle 70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5" name="Rectangle 70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6" name="Rectangle 70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7" name="Rectangle 70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8" name="Rectangle 70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499" name="Rectangle 70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0" name="Rectangle 70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1" name="Rectangle 71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2" name="Rectangle 71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3" name="Rectangle 71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4" name="Rectangle 71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5" name="Rectangle 71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6" name="Rectangle 71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7" name="Rectangle 71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8" name="Rectangle 71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09" name="Rectangle 71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0" name="Rectangle 71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1" name="Rectangle 71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2" name="Rectangle 71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3" name="Rectangle 71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4" name="Rectangle 71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5" name="Rectangle 71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6" name="Rectangle 71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7" name="Rectangle 71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8" name="Rectangle 71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19" name="Rectangle 71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0" name="Rectangle 71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1" name="Rectangle 71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2" name="Rectangle 71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3" name="Rectangle 71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4" name="Rectangle 71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5" name="Rectangle 71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6" name="Rectangle 71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7" name="Rectangle 71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8" name="Rectangle 71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29" name="Rectangle 71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0" name="Rectangle 71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1" name="Rectangle 71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2" name="Rectangle 71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3" name="Rectangle 71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4" name="Rectangle 71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5" name="Rectangle 71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6" name="Rectangle 71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7" name="Rectangle 71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8" name="Rectangle 71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39" name="Rectangle 71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0" name="Rectangle 71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1" name="Rectangle 71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2" name="Rectangle 71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3" name="Rectangle 71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4" name="Rectangle 71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5" name="Rectangle 71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6" name="Rectangle 71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7" name="Rectangle 71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8" name="Rectangle 71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49" name="Rectangle 71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0" name="Rectangle 71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1" name="Rectangle 71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2" name="Rectangle 71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3" name="Rectangle 71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4" name="Rectangle 71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5" name="Rectangle 71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6" name="Rectangle 71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7" name="Rectangle 71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8" name="Rectangle 71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59" name="Rectangle 71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0" name="Rectangle 71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1" name="Rectangle 71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2" name="Rectangle 71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3" name="Rectangle 71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4" name="Rectangle 71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5" name="Rectangle 71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6" name="Rectangle 71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7" name="Rectangle 71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8" name="Rectangle 71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69" name="Rectangle 71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0" name="Rectangle 71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1" name="Rectangle 71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2" name="Rectangle 71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3" name="Rectangle 71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4" name="Rectangle 71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5" name="Rectangle 71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6" name="Rectangle 71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7" name="Rectangle 71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8" name="Rectangle 71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79" name="Rectangle 71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0" name="Rectangle 71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1" name="Rectangle 71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2" name="Rectangle 71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3" name="Rectangle 71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4" name="Rectangle 71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5" name="Rectangle 71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6" name="Rectangle 71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7" name="Rectangle 71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8" name="Rectangle 71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89" name="Rectangle 71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0" name="Rectangle 71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1" name="Rectangle 71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2" name="Rectangle 71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3" name="Rectangle 71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4" name="Rectangle 71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5" name="Rectangle 71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6" name="Rectangle 71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7" name="Rectangle 71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8" name="Rectangle 71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599" name="Rectangle 71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0" name="Rectangle 71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1" name="Rectangle 72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2" name="Rectangle 72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3" name="Rectangle 72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4" name="Rectangle 72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5" name="Rectangle 72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6" name="Rectangle 72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7" name="Rectangle 72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8" name="Rectangle 72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09" name="Rectangle 72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0" name="Rectangle 72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1" name="Rectangle 72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2" name="Rectangle 72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3" name="Rectangle 72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4" name="Rectangle 72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5" name="Rectangle 72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6" name="Rectangle 72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7" name="Rectangle 72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8" name="Rectangle 72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19" name="Rectangle 72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0" name="Rectangle 72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1" name="Rectangle 72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2" name="Rectangle 72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3" name="Rectangle 72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4" name="Rectangle 72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5" name="Rectangle 72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6" name="Rectangle 72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7" name="Rectangle 72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8" name="Rectangle 72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29" name="Rectangle 72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0" name="Rectangle 72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1" name="Rectangle 72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2" name="Rectangle 72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3" name="Rectangle 72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4" name="Rectangle 72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5" name="Rectangle 72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6" name="Rectangle 72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7" name="Rectangle 72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8" name="Rectangle 72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39" name="Rectangle 72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0" name="Rectangle 72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1" name="Rectangle 72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2" name="Rectangle 72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3" name="Rectangle 72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4" name="Rectangle 72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5" name="Rectangle 72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6" name="Rectangle 72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7" name="Rectangle 72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8" name="Rectangle 72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49" name="Rectangle 72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0" name="Rectangle 72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1" name="Rectangle 72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2" name="Rectangle 72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3" name="Rectangle 72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4" name="Rectangle 72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5" name="Rectangle 72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6" name="Rectangle 72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7" name="Rectangle 72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8" name="Rectangle 72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59" name="Rectangle 72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0" name="Rectangle 72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1" name="Rectangle 72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2" name="Rectangle 72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3" name="Rectangle 72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4" name="Rectangle 72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5" name="Rectangle 72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6" name="Rectangle 72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7" name="Rectangle 72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8" name="Rectangle 72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69" name="Rectangle 72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0" name="Rectangle 72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1" name="Rectangle 72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2" name="Rectangle 72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3" name="Rectangle 72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4" name="Rectangle 72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5" name="Rectangle 72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6" name="Rectangle 72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7" name="Rectangle 72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8" name="Rectangle 72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79" name="Rectangle 72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0" name="Rectangle 72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1" name="Rectangle 72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2" name="Rectangle 72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3" name="Rectangle 72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4" name="Rectangle 72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5" name="Rectangle 72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6" name="Rectangle 72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7" name="Rectangle 72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8" name="Rectangle 72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89" name="Rectangle 72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0" name="Rectangle 72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1" name="Rectangle 72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2" name="Rectangle 72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3" name="Rectangle 72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4" name="Rectangle 72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5" name="Rectangle 72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6" name="Rectangle 72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7" name="Rectangle 72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8" name="Rectangle 72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699" name="Rectangle 72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0" name="Rectangle 72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1" name="Rectangle 73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2" name="Rectangle 73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3" name="Rectangle 73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4" name="Rectangle 73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5" name="Rectangle 73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6" name="Rectangle 73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7" name="Rectangle 73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8" name="Rectangle 73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09" name="Rectangle 73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0" name="Rectangle 73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1" name="Rectangle 73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2" name="Rectangle 73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3" name="Rectangle 73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4" name="Rectangle 73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5" name="Rectangle 73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6" name="Rectangle 73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7" name="Rectangle 73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8" name="Rectangle 73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19" name="Rectangle 73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0" name="Rectangle 73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1" name="Rectangle 73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2" name="Rectangle 73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3" name="Rectangle 73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4" name="Rectangle 73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5" name="Rectangle 73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6" name="Rectangle 73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7" name="Rectangle 73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8" name="Rectangle 73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29" name="Rectangle 73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0" name="Rectangle 73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1" name="Rectangle 73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2" name="Rectangle 73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3" name="Rectangle 73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4" name="Rectangle 73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5" name="Rectangle 73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6" name="Rectangle 73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7" name="Rectangle 73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8" name="Rectangle 73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39" name="Rectangle 73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0" name="Rectangle 73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1" name="Rectangle 73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2" name="Rectangle 73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3" name="Rectangle 73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4" name="Rectangle 73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5" name="Rectangle 73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6" name="Rectangle 73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7" name="Rectangle 73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8" name="Rectangle 73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49" name="Rectangle 73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0" name="Rectangle 73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1" name="Rectangle 73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2" name="Rectangle 73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3" name="Rectangle 73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4" name="Rectangle 73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5" name="Rectangle 73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6" name="Rectangle 73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7" name="Rectangle 73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8" name="Rectangle 73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59" name="Rectangle 73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0" name="Rectangle 73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1" name="Rectangle 73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2" name="Rectangle 73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3" name="Rectangle 73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4" name="Rectangle 73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5" name="Rectangle 73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6" name="Rectangle 73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7" name="Rectangle 73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8" name="Rectangle 73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69" name="Rectangle 73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0" name="Rectangle 73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1" name="Rectangle 73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2" name="Rectangle 73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3" name="Rectangle 73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4" name="Rectangle 73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5" name="Rectangle 73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6" name="Rectangle 73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7" name="Rectangle 73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8" name="Rectangle 73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79" name="Rectangle 73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0" name="Rectangle 73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1" name="Rectangle 73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2" name="Rectangle 73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3" name="Rectangle 73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4" name="Rectangle 73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5" name="Rectangle 73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6" name="Rectangle 73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7" name="Rectangle 73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8" name="Rectangle 73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89" name="Rectangle 73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0" name="Rectangle 73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1" name="Rectangle 73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2" name="Rectangle 73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3" name="Rectangle 73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4" name="Rectangle 73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5" name="Rectangle 73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6" name="Rectangle 73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7" name="Rectangle 73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8" name="Rectangle 73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799" name="Rectangle 73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0" name="Rectangle 73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1" name="Rectangle 74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2" name="Rectangle 74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3" name="Rectangle 74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4" name="Rectangle 74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5" name="Rectangle 74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6" name="Rectangle 74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7" name="Rectangle 74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8" name="Rectangle 74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09" name="Rectangle 74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0" name="Rectangle 74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1" name="Rectangle 74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2" name="Rectangle 74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3" name="Rectangle 74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4" name="Rectangle 74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5" name="Rectangle 74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6" name="Rectangle 74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7" name="Rectangle 74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8" name="Rectangle 74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19" name="Rectangle 74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0" name="Rectangle 74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1" name="Rectangle 74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2" name="Rectangle 74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3" name="Rectangle 74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4" name="Rectangle 74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5" name="Rectangle 74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6" name="Rectangle 74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7" name="Rectangle 74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8" name="Rectangle 74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29" name="Rectangle 74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0" name="Rectangle 74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1" name="Rectangle 74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2" name="Rectangle 74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3" name="Rectangle 74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4" name="Rectangle 74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5" name="Rectangle 74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6" name="Rectangle 74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7" name="Rectangle 74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8" name="Rectangle 74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39" name="Rectangle 74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0" name="Rectangle 74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1" name="Rectangle 74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2" name="Rectangle 74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3" name="Rectangle 74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4" name="Rectangle 74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5" name="Rectangle 74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6" name="Rectangle 74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7" name="Rectangle 74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8" name="Rectangle 74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49" name="Rectangle 74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0" name="Rectangle 74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1" name="Rectangle 74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2" name="Rectangle 74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3" name="Rectangle 74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4" name="Rectangle 74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5" name="Rectangle 74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6" name="Rectangle 74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7" name="Rectangle 74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8" name="Rectangle 74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59" name="Rectangle 74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0" name="Rectangle 74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1" name="Rectangle 74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2" name="Rectangle 74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3" name="Rectangle 74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4" name="Rectangle 74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5" name="Rectangle 74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6" name="Rectangle 74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7" name="Rectangle 74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8" name="Rectangle 74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69" name="Rectangle 74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0" name="Rectangle 74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1" name="Rectangle 74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2" name="Rectangle 74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3" name="Rectangle 74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4" name="Rectangle 74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5" name="Rectangle 74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6" name="Rectangle 74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7" name="Rectangle 74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8" name="Rectangle 74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79" name="Rectangle 74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0" name="Rectangle 74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1" name="Rectangle 74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2" name="Rectangle 74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3" name="Rectangle 74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4" name="Rectangle 74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5" name="Rectangle 74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6" name="Rectangle 74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7" name="Rectangle 74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8" name="Rectangle 74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89" name="Rectangle 74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0" name="Rectangle 74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1" name="Rectangle 74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2" name="Rectangle 74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3" name="Rectangle 74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4" name="Rectangle 74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5" name="Rectangle 74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6" name="Rectangle 74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7" name="Rectangle 74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8" name="Rectangle 74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899" name="Rectangle 74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0" name="Rectangle 74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1" name="Rectangle 75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2" name="Rectangle 750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3" name="Rectangle 750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4" name="Rectangle 750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5" name="Rectangle 750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6" name="Rectangle 750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7" name="Rectangle 750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8" name="Rectangle 750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09" name="Rectangle 750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0" name="Rectangle 750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1" name="Rectangle 751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2" name="Rectangle 751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3" name="Rectangle 751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4" name="Rectangle 751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5" name="Rectangle 751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6" name="Rectangle 751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7" name="Rectangle 751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8" name="Rectangle 751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19" name="Rectangle 751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0" name="Rectangle 751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1" name="Rectangle 752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2" name="Rectangle 752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3" name="Rectangle 752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4" name="Rectangle 752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5" name="Rectangle 752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6" name="Rectangle 752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7" name="Rectangle 752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8" name="Rectangle 752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29" name="Rectangle 752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0" name="Rectangle 752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1" name="Rectangle 753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2" name="Rectangle 753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3" name="Rectangle 753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4" name="Rectangle 753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5" name="Rectangle 753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6" name="Rectangle 753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7" name="Rectangle 753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8" name="Rectangle 753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39" name="Rectangle 753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0" name="Rectangle 753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1" name="Rectangle 754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2" name="Rectangle 754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3" name="Rectangle 754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4" name="Rectangle 754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5" name="Rectangle 754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6" name="Rectangle 754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7" name="Rectangle 754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8" name="Rectangle 754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49" name="Rectangle 754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0" name="Rectangle 754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1" name="Rectangle 755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2" name="Rectangle 755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3" name="Rectangle 755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4" name="Rectangle 755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5" name="Rectangle 755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6" name="Rectangle 755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7" name="Rectangle 755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8" name="Rectangle 755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59" name="Rectangle 755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0" name="Rectangle 755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1" name="Rectangle 756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2" name="Rectangle 756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3" name="Rectangle 756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4" name="Rectangle 756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5" name="Rectangle 756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6" name="Rectangle 756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7" name="Rectangle 756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8" name="Rectangle 756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69" name="Rectangle 756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0" name="Rectangle 756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1" name="Rectangle 757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2" name="Rectangle 757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3" name="Rectangle 757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4" name="Rectangle 757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5" name="Rectangle 757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6" name="Rectangle 757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7" name="Rectangle 757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8" name="Rectangle 757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79" name="Rectangle 757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0" name="Rectangle 757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1" name="Rectangle 758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2" name="Rectangle 758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3" name="Rectangle 758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4" name="Rectangle 758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5" name="Rectangle 758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6" name="Rectangle 758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7" name="Rectangle 758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8" name="Rectangle 758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89" name="Rectangle 758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0" name="Rectangle 758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1" name="Rectangle 759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2" name="Rectangle 7591"/>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3" name="Rectangle 7592"/>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4" name="Rectangle 7593"/>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5" name="Rectangle 7594"/>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6" name="Rectangle 7595"/>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7" name="Rectangle 7596"/>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8" name="Rectangle 7597"/>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3999" name="Rectangle 7598"/>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4000" name="Rectangle 7599"/>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198</xdr:row>
      <xdr:rowOff>0</xdr:rowOff>
    </xdr:from>
    <xdr:to>
      <xdr:col>4</xdr:col>
      <xdr:colOff>0</xdr:colOff>
      <xdr:row>198</xdr:row>
      <xdr:rowOff>0</xdr:rowOff>
    </xdr:to>
    <xdr:sp macro="" textlink="">
      <xdr:nvSpPr>
        <xdr:cNvPr id="14001" name="Rectangle 7600"/>
        <xdr:cNvSpPr>
          <a:spLocks noChangeArrowheads="1"/>
        </xdr:cNvSpPr>
      </xdr:nvSpPr>
      <xdr:spPr bwMode="auto">
        <a:xfrm>
          <a:off x="6429375" y="830389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2" name="Rectangle 140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3" name="Rectangle 140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4" name="Rectangle 140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5" name="Rectangle 140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6" name="Rectangle 140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7" name="Rectangle 140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8" name="Rectangle 140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09" name="Rectangle 140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0" name="Rectangle 140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1" name="Rectangle 140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2" name="Rectangle 140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3" name="Rectangle 140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4" name="Rectangle 140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5" name="Rectangle 140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6" name="Rectangle 140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7" name="Rectangle 140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8" name="Rectangle 140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19" name="Rectangle 140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0" name="Rectangle 140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1" name="Rectangle 140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2" name="Rectangle 140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3" name="Rectangle 140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4" name="Rectangle 140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5" name="Rectangle 140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6" name="Rectangle 140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7" name="Rectangle 140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8" name="Rectangle 140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29" name="Rectangle 140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0" name="Rectangle 140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1" name="Rectangle 140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2" name="Rectangle 140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3" name="Rectangle 140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4" name="Rectangle 140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5" name="Rectangle 140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6" name="Rectangle 140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7" name="Rectangle 140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8" name="Rectangle 140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39" name="Rectangle 140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0" name="Rectangle 140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1" name="Rectangle 140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2" name="Rectangle 140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3" name="Rectangle 140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4" name="Rectangle 140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5" name="Rectangle 140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6" name="Rectangle 140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7" name="Rectangle 140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8" name="Rectangle 140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49" name="Rectangle 140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0" name="Rectangle 140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1" name="Rectangle 140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2" name="Rectangle 140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3" name="Rectangle 140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4" name="Rectangle 140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5" name="Rectangle 140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6" name="Rectangle 140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7" name="Rectangle 140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8" name="Rectangle 140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59" name="Rectangle 140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0" name="Rectangle 140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1" name="Rectangle 140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2" name="Rectangle 140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3" name="Rectangle 140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4" name="Rectangle 140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5" name="Rectangle 140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6" name="Rectangle 140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7" name="Rectangle 140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8" name="Rectangle 140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69" name="Rectangle 140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0" name="Rectangle 140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1" name="Rectangle 140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2" name="Rectangle 140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3" name="Rectangle 140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4" name="Rectangle 140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5" name="Rectangle 140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6" name="Rectangle 140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7" name="Rectangle 140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8" name="Rectangle 140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79" name="Rectangle 140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0" name="Rectangle 140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1" name="Rectangle 140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2" name="Rectangle 140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3" name="Rectangle 140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4" name="Rectangle 140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5" name="Rectangle 140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6" name="Rectangle 140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7" name="Rectangle 140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8" name="Rectangle 140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89" name="Rectangle 140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0" name="Rectangle 140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1" name="Rectangle 140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2" name="Rectangle 140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3" name="Rectangle 140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4" name="Rectangle 140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5" name="Rectangle 140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6" name="Rectangle 140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7" name="Rectangle 140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8" name="Rectangle 140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099" name="Rectangle 140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0" name="Rectangle 140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1" name="Rectangle 141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2" name="Rectangle 141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3" name="Rectangle 141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4" name="Rectangle 141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5" name="Rectangle 141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6" name="Rectangle 141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7" name="Rectangle 141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8" name="Rectangle 141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09" name="Rectangle 141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0" name="Rectangle 141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1" name="Rectangle 141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2" name="Rectangle 141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3" name="Rectangle 141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4" name="Rectangle 141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5" name="Rectangle 141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6" name="Rectangle 141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7" name="Rectangle 141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8" name="Rectangle 141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19" name="Rectangle 141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0" name="Rectangle 141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1" name="Rectangle 141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2" name="Rectangle 141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3" name="Rectangle 141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4" name="Rectangle 141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5" name="Rectangle 141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6" name="Rectangle 141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7" name="Rectangle 141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8" name="Rectangle 141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29" name="Rectangle 141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0" name="Rectangle 141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1" name="Rectangle 141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2" name="Rectangle 141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3" name="Rectangle 141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4" name="Rectangle 141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5" name="Rectangle 141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6" name="Rectangle 141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7" name="Rectangle 141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8" name="Rectangle 141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39" name="Rectangle 141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0" name="Rectangle 141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1" name="Rectangle 141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2" name="Rectangle 141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3" name="Rectangle 141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4" name="Rectangle 141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5" name="Rectangle 141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6" name="Rectangle 141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7" name="Rectangle 141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8" name="Rectangle 141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49" name="Rectangle 141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0" name="Rectangle 141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1" name="Rectangle 141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2" name="Rectangle 141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3" name="Rectangle 141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4" name="Rectangle 141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5" name="Rectangle 141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6" name="Rectangle 141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7" name="Rectangle 141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8" name="Rectangle 141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59" name="Rectangle 141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0" name="Rectangle 141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1" name="Rectangle 141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2" name="Rectangle 141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3" name="Rectangle 141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4" name="Rectangle 141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5" name="Rectangle 141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6" name="Rectangle 141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7" name="Rectangle 141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8" name="Rectangle 141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69" name="Rectangle 141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0" name="Rectangle 141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1" name="Rectangle 141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2" name="Rectangle 141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3" name="Rectangle 141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4" name="Rectangle 141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5" name="Rectangle 141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6" name="Rectangle 141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7" name="Rectangle 141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8" name="Rectangle 141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79" name="Rectangle 141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0" name="Rectangle 141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1" name="Rectangle 141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2" name="Rectangle 141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3" name="Rectangle 141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4" name="Rectangle 141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5" name="Rectangle 141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6" name="Rectangle 141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7" name="Rectangle 141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8" name="Rectangle 141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89" name="Rectangle 141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0" name="Rectangle 141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1" name="Rectangle 141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2" name="Rectangle 141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3" name="Rectangle 141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4" name="Rectangle 141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5" name="Rectangle 141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6" name="Rectangle 141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7" name="Rectangle 141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8" name="Rectangle 141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199" name="Rectangle 141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0" name="Rectangle 141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1" name="Rectangle 142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2" name="Rectangle 142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3" name="Rectangle 142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4" name="Rectangle 142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5" name="Rectangle 142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6" name="Rectangle 142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7" name="Rectangle 142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8" name="Rectangle 142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09" name="Rectangle 142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0" name="Rectangle 142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1" name="Rectangle 142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2" name="Rectangle 142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3" name="Rectangle 142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4" name="Rectangle 142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5" name="Rectangle 142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6" name="Rectangle 142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7" name="Rectangle 142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8" name="Rectangle 142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19" name="Rectangle 142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0" name="Rectangle 142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1" name="Rectangle 142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2" name="Rectangle 142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3" name="Rectangle 142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4" name="Rectangle 142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5" name="Rectangle 142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6" name="Rectangle 142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7" name="Rectangle 142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8" name="Rectangle 142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29" name="Rectangle 142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0" name="Rectangle 142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1" name="Rectangle 142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2" name="Rectangle 142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3" name="Rectangle 142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4" name="Rectangle 142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5" name="Rectangle 142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6" name="Rectangle 142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7" name="Rectangle 142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8" name="Rectangle 142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39" name="Rectangle 142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0" name="Rectangle 142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1" name="Rectangle 142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2" name="Rectangle 142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3" name="Rectangle 142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4" name="Rectangle 142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5" name="Rectangle 142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6" name="Rectangle 142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7" name="Rectangle 142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8" name="Rectangle 142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49" name="Rectangle 142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0" name="Rectangle 142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1" name="Rectangle 142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2" name="Rectangle 142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3" name="Rectangle 142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4" name="Rectangle 142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5" name="Rectangle 142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6" name="Rectangle 142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7" name="Rectangle 142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8" name="Rectangle 142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59" name="Rectangle 142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0" name="Rectangle 142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1" name="Rectangle 142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2" name="Rectangle 142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3" name="Rectangle 142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4" name="Rectangle 142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5" name="Rectangle 142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6" name="Rectangle 142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7" name="Rectangle 142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8" name="Rectangle 142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69" name="Rectangle 142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0" name="Rectangle 142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1" name="Rectangle 142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2" name="Rectangle 142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3" name="Rectangle 142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4" name="Rectangle 142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5" name="Rectangle 142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6" name="Rectangle 142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7" name="Rectangle 142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8" name="Rectangle 142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79" name="Rectangle 142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0" name="Rectangle 142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1" name="Rectangle 142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2" name="Rectangle 142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3" name="Rectangle 142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4" name="Rectangle 142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5" name="Rectangle 142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6" name="Rectangle 142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7" name="Rectangle 142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8" name="Rectangle 142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89" name="Rectangle 142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0" name="Rectangle 142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1" name="Rectangle 142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2" name="Rectangle 142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3" name="Rectangle 142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4" name="Rectangle 142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5" name="Rectangle 142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6" name="Rectangle 142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7" name="Rectangle 142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8" name="Rectangle 142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299" name="Rectangle 142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0" name="Rectangle 142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1" name="Rectangle 143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2" name="Rectangle 143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3" name="Rectangle 143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4" name="Rectangle 143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5" name="Rectangle 143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6" name="Rectangle 143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7" name="Rectangle 143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8" name="Rectangle 143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09" name="Rectangle 143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0" name="Rectangle 143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1" name="Rectangle 143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2" name="Rectangle 143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3" name="Rectangle 143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4" name="Rectangle 143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5" name="Rectangle 143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6" name="Rectangle 143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7" name="Rectangle 143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8" name="Rectangle 143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19" name="Rectangle 143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0" name="Rectangle 143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1" name="Rectangle 143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2" name="Rectangle 143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3" name="Rectangle 143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4" name="Rectangle 143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5" name="Rectangle 143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6" name="Rectangle 143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7" name="Rectangle 143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8" name="Rectangle 143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29" name="Rectangle 143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0" name="Rectangle 143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1" name="Rectangle 143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2" name="Rectangle 143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3" name="Rectangle 143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4" name="Rectangle 143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5" name="Rectangle 143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6" name="Rectangle 143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7" name="Rectangle 143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8" name="Rectangle 143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39" name="Rectangle 143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0" name="Rectangle 143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1" name="Rectangle 143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2" name="Rectangle 143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3" name="Rectangle 143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4" name="Rectangle 143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5" name="Rectangle 143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6" name="Rectangle 143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7" name="Rectangle 143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8" name="Rectangle 143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49" name="Rectangle 143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0" name="Rectangle 143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1" name="Rectangle 143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2" name="Rectangle 143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3" name="Rectangle 143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4" name="Rectangle 143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5" name="Rectangle 143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6" name="Rectangle 143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7" name="Rectangle 143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8" name="Rectangle 143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59" name="Rectangle 143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0" name="Rectangle 143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1" name="Rectangle 143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2" name="Rectangle 143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3" name="Rectangle 143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4" name="Rectangle 143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5" name="Rectangle 143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6" name="Rectangle 143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7" name="Rectangle 143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8" name="Rectangle 143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69" name="Rectangle 143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0" name="Rectangle 143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1" name="Rectangle 143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2" name="Rectangle 143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3" name="Rectangle 143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4" name="Rectangle 143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5" name="Rectangle 143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6" name="Rectangle 143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7" name="Rectangle 143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8" name="Rectangle 143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79" name="Rectangle 143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0" name="Rectangle 143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1" name="Rectangle 143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2" name="Rectangle 143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3" name="Rectangle 143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4" name="Rectangle 143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5" name="Rectangle 143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6" name="Rectangle 143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7" name="Rectangle 143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8" name="Rectangle 143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89" name="Rectangle 143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0" name="Rectangle 143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1" name="Rectangle 143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2" name="Rectangle 143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3" name="Rectangle 143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4" name="Rectangle 143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5" name="Rectangle 143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6" name="Rectangle 143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7" name="Rectangle 143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8" name="Rectangle 143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399" name="Rectangle 143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0" name="Rectangle 143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1" name="Rectangle 144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2" name="Rectangle 144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3" name="Rectangle 144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4" name="Rectangle 144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5" name="Rectangle 144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6" name="Rectangle 144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7" name="Rectangle 144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8" name="Rectangle 144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09" name="Rectangle 144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0" name="Rectangle 144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1" name="Rectangle 144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2" name="Rectangle 144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3" name="Rectangle 144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4" name="Rectangle 144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5" name="Rectangle 144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6" name="Rectangle 144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7" name="Rectangle 144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8" name="Rectangle 144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19" name="Rectangle 144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0" name="Rectangle 144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1" name="Rectangle 144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2" name="Rectangle 144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3" name="Rectangle 144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4" name="Rectangle 144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5" name="Rectangle 144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6" name="Rectangle 144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7" name="Rectangle 144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8" name="Rectangle 144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29" name="Rectangle 144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0" name="Rectangle 144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1" name="Rectangle 144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2" name="Rectangle 144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3" name="Rectangle 144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4" name="Rectangle 144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5" name="Rectangle 144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6" name="Rectangle 144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7" name="Rectangle 144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8" name="Rectangle 144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39" name="Rectangle 144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0" name="Rectangle 144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1" name="Rectangle 144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2" name="Rectangle 144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3" name="Rectangle 144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4" name="Rectangle 144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5" name="Rectangle 144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6" name="Rectangle 144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7" name="Rectangle 144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8" name="Rectangle 144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49" name="Rectangle 144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0" name="Rectangle 144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1" name="Rectangle 144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2" name="Rectangle 144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3" name="Rectangle 144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4" name="Rectangle 144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5" name="Rectangle 144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6" name="Rectangle 144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7" name="Rectangle 144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8" name="Rectangle 144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59" name="Rectangle 144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0" name="Rectangle 144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1" name="Rectangle 144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2" name="Rectangle 144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3" name="Rectangle 144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4" name="Rectangle 144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5" name="Rectangle 144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6" name="Rectangle 144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7" name="Rectangle 144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8" name="Rectangle 144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69" name="Rectangle 144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0" name="Rectangle 144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1" name="Rectangle 144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2" name="Rectangle 144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3" name="Rectangle 144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4" name="Rectangle 144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5" name="Rectangle 144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6" name="Rectangle 144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7" name="Rectangle 144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8" name="Rectangle 144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79" name="Rectangle 144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0" name="Rectangle 144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1" name="Rectangle 144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2" name="Rectangle 144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3" name="Rectangle 144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4" name="Rectangle 144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5" name="Rectangle 144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6" name="Rectangle 144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7" name="Rectangle 144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8" name="Rectangle 144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89" name="Rectangle 144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0" name="Rectangle 144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1" name="Rectangle 144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2" name="Rectangle 144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3" name="Rectangle 144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4" name="Rectangle 144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5" name="Rectangle 144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6" name="Rectangle 144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7" name="Rectangle 144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8" name="Rectangle 144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499" name="Rectangle 144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0" name="Rectangle 144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1" name="Rectangle 145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2" name="Rectangle 145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3" name="Rectangle 145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4" name="Rectangle 145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5" name="Rectangle 145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6" name="Rectangle 145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7" name="Rectangle 145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8" name="Rectangle 145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09" name="Rectangle 145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0" name="Rectangle 145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1" name="Rectangle 145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2" name="Rectangle 145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3" name="Rectangle 145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4" name="Rectangle 145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5" name="Rectangle 145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6" name="Rectangle 145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7" name="Rectangle 145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8" name="Rectangle 145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19" name="Rectangle 145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0" name="Rectangle 145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1" name="Rectangle 145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2" name="Rectangle 145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3" name="Rectangle 145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4" name="Rectangle 145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5" name="Rectangle 145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6" name="Rectangle 145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7" name="Rectangle 145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8" name="Rectangle 145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29" name="Rectangle 145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0" name="Rectangle 145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1" name="Rectangle 145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2" name="Rectangle 145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3" name="Rectangle 145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4" name="Rectangle 145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5" name="Rectangle 145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6" name="Rectangle 145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7" name="Rectangle 145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8" name="Rectangle 145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39" name="Rectangle 145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0" name="Rectangle 145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1" name="Rectangle 145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2" name="Rectangle 145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3" name="Rectangle 145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4" name="Rectangle 145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5" name="Rectangle 145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6" name="Rectangle 145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7" name="Rectangle 145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8" name="Rectangle 145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49" name="Rectangle 145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0" name="Rectangle 145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1" name="Rectangle 145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2" name="Rectangle 145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3" name="Rectangle 145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4" name="Rectangle 145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5" name="Rectangle 145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6" name="Rectangle 145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7" name="Rectangle 145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8" name="Rectangle 145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59" name="Rectangle 145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0" name="Rectangle 145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1" name="Rectangle 145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2" name="Rectangle 145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3" name="Rectangle 145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4" name="Rectangle 145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5" name="Rectangle 145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6" name="Rectangle 145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7" name="Rectangle 145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8" name="Rectangle 145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69" name="Rectangle 145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0" name="Rectangle 145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1" name="Rectangle 145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2" name="Rectangle 145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3" name="Rectangle 145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4" name="Rectangle 145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5" name="Rectangle 145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6" name="Rectangle 145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7" name="Rectangle 145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8" name="Rectangle 145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79" name="Rectangle 145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0" name="Rectangle 145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1" name="Rectangle 145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2" name="Rectangle 145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3" name="Rectangle 145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4" name="Rectangle 145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5" name="Rectangle 145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6" name="Rectangle 145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7" name="Rectangle 145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8" name="Rectangle 145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89" name="Rectangle 145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0" name="Rectangle 145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1" name="Rectangle 145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2" name="Rectangle 145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3" name="Rectangle 145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4" name="Rectangle 145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5" name="Rectangle 145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6" name="Rectangle 145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7" name="Rectangle 145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8" name="Rectangle 145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599" name="Rectangle 145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600" name="Rectangle 145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4601" name="Rectangle 146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2" name="Rectangle 146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3" name="Rectangle 146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4" name="Rectangle 146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5" name="Rectangle 146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6" name="Rectangle 146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7" name="Rectangle 146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8" name="Rectangle 146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09" name="Rectangle 146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0" name="Rectangle 146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1" name="Rectangle 146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2" name="Rectangle 146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3" name="Rectangle 146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4" name="Rectangle 146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5" name="Rectangle 146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6" name="Rectangle 146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7" name="Rectangle 146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8" name="Rectangle 146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19" name="Rectangle 146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0" name="Rectangle 146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1" name="Rectangle 146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2" name="Rectangle 146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3" name="Rectangle 146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4" name="Rectangle 146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5" name="Rectangle 146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6" name="Rectangle 146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7" name="Rectangle 146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8" name="Rectangle 146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29" name="Rectangle 146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0" name="Rectangle 146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1" name="Rectangle 146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2" name="Rectangle 146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3" name="Rectangle 146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4" name="Rectangle 146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5" name="Rectangle 146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6" name="Rectangle 146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7" name="Rectangle 146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8" name="Rectangle 146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39" name="Rectangle 146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0" name="Rectangle 146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1" name="Rectangle 146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2" name="Rectangle 146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3" name="Rectangle 146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4" name="Rectangle 146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5" name="Rectangle 146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6" name="Rectangle 146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7" name="Rectangle 146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8" name="Rectangle 146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49" name="Rectangle 146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0" name="Rectangle 146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1" name="Rectangle 146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2" name="Rectangle 146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3" name="Rectangle 146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4" name="Rectangle 146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5" name="Rectangle 146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6" name="Rectangle 146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7" name="Rectangle 146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8" name="Rectangle 146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59" name="Rectangle 146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0" name="Rectangle 146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1" name="Rectangle 146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2" name="Rectangle 146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3" name="Rectangle 146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4" name="Rectangle 146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5" name="Rectangle 146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6" name="Rectangle 146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7" name="Rectangle 146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8" name="Rectangle 146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69" name="Rectangle 146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0" name="Rectangle 146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1" name="Rectangle 146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2" name="Rectangle 146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3" name="Rectangle 146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4" name="Rectangle 146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5" name="Rectangle 146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6" name="Rectangle 146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7" name="Rectangle 146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8" name="Rectangle 146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79" name="Rectangle 146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0" name="Rectangle 146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1" name="Rectangle 146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2" name="Rectangle 146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3" name="Rectangle 146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4" name="Rectangle 146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5" name="Rectangle 146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6" name="Rectangle 146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7" name="Rectangle 146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8" name="Rectangle 146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89" name="Rectangle 146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0" name="Rectangle 146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1" name="Rectangle 146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2" name="Rectangle 146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3" name="Rectangle 146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4" name="Rectangle 146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5" name="Rectangle 146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6" name="Rectangle 146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7" name="Rectangle 146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8" name="Rectangle 146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699" name="Rectangle 146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0" name="Rectangle 146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1" name="Rectangle 147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2" name="Rectangle 147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3" name="Rectangle 147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4" name="Rectangle 147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5" name="Rectangle 147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6" name="Rectangle 147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7" name="Rectangle 147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8" name="Rectangle 147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09" name="Rectangle 147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0" name="Rectangle 147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1" name="Rectangle 147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2" name="Rectangle 147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3" name="Rectangle 147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4" name="Rectangle 147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5" name="Rectangle 147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6" name="Rectangle 147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7" name="Rectangle 147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8" name="Rectangle 147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19" name="Rectangle 147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0" name="Rectangle 147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1" name="Rectangle 147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2" name="Rectangle 147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3" name="Rectangle 147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4" name="Rectangle 147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5" name="Rectangle 147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6" name="Rectangle 147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7" name="Rectangle 147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8" name="Rectangle 147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29" name="Rectangle 147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0" name="Rectangle 147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1" name="Rectangle 147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2" name="Rectangle 147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3" name="Rectangle 147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4" name="Rectangle 147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5" name="Rectangle 147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6" name="Rectangle 147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7" name="Rectangle 147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8" name="Rectangle 147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39" name="Rectangle 147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0" name="Rectangle 147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1" name="Rectangle 147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2" name="Rectangle 147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3" name="Rectangle 147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4" name="Rectangle 147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5" name="Rectangle 147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6" name="Rectangle 147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7" name="Rectangle 147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8" name="Rectangle 147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49" name="Rectangle 147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0" name="Rectangle 147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1" name="Rectangle 147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2" name="Rectangle 147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3" name="Rectangle 147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4" name="Rectangle 147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5" name="Rectangle 147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6" name="Rectangle 147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7" name="Rectangle 147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8" name="Rectangle 147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59" name="Rectangle 147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0" name="Rectangle 147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1" name="Rectangle 147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2" name="Rectangle 147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3" name="Rectangle 147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4" name="Rectangle 147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5" name="Rectangle 147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6" name="Rectangle 147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7" name="Rectangle 147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8" name="Rectangle 147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69" name="Rectangle 147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0" name="Rectangle 147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1" name="Rectangle 147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2" name="Rectangle 147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3" name="Rectangle 147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4" name="Rectangle 147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5" name="Rectangle 147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6" name="Rectangle 147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7" name="Rectangle 147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8" name="Rectangle 147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79" name="Rectangle 147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0" name="Rectangle 147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1" name="Rectangle 147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2" name="Rectangle 147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3" name="Rectangle 147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4" name="Rectangle 147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5" name="Rectangle 147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6" name="Rectangle 147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7" name="Rectangle 147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8" name="Rectangle 147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89" name="Rectangle 147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0" name="Rectangle 147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1" name="Rectangle 147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2" name="Rectangle 147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3" name="Rectangle 147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4" name="Rectangle 147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5" name="Rectangle 147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6" name="Rectangle 147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7" name="Rectangle 147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8" name="Rectangle 147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799" name="Rectangle 147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0" name="Rectangle 147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1" name="Rectangle 148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2" name="Rectangle 148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3" name="Rectangle 148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4" name="Rectangle 148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5" name="Rectangle 148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6" name="Rectangle 148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7" name="Rectangle 148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8" name="Rectangle 148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09" name="Rectangle 148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0" name="Rectangle 148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1" name="Rectangle 148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2" name="Rectangle 148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3" name="Rectangle 148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4" name="Rectangle 148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5" name="Rectangle 148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6" name="Rectangle 148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7" name="Rectangle 148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8" name="Rectangle 148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19" name="Rectangle 148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0" name="Rectangle 148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1" name="Rectangle 148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2" name="Rectangle 148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3" name="Rectangle 148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4" name="Rectangle 148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5" name="Rectangle 148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6" name="Rectangle 148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7" name="Rectangle 148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8" name="Rectangle 148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29" name="Rectangle 148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0" name="Rectangle 148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1" name="Rectangle 148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2" name="Rectangle 148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3" name="Rectangle 148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4" name="Rectangle 148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5" name="Rectangle 148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6" name="Rectangle 148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7" name="Rectangle 148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8" name="Rectangle 148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39" name="Rectangle 148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0" name="Rectangle 148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1" name="Rectangle 148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2" name="Rectangle 148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3" name="Rectangle 148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4" name="Rectangle 148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5" name="Rectangle 148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6" name="Rectangle 148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7" name="Rectangle 148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8" name="Rectangle 148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49" name="Rectangle 148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0" name="Rectangle 148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1" name="Rectangle 148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2" name="Rectangle 148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3" name="Rectangle 148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4" name="Rectangle 148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5" name="Rectangle 148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6" name="Rectangle 148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7" name="Rectangle 148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8" name="Rectangle 148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59" name="Rectangle 148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0" name="Rectangle 148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1" name="Rectangle 148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2" name="Rectangle 148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3" name="Rectangle 148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4" name="Rectangle 148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5" name="Rectangle 148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6" name="Rectangle 148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7" name="Rectangle 148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8" name="Rectangle 148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69" name="Rectangle 148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0" name="Rectangle 148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1" name="Rectangle 148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2" name="Rectangle 148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3" name="Rectangle 148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4" name="Rectangle 148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5" name="Rectangle 148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6" name="Rectangle 148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7" name="Rectangle 148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8" name="Rectangle 148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79" name="Rectangle 148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0" name="Rectangle 148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1" name="Rectangle 148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2" name="Rectangle 148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3" name="Rectangle 148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4" name="Rectangle 148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5" name="Rectangle 148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6" name="Rectangle 148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7" name="Rectangle 148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8" name="Rectangle 148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89" name="Rectangle 148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0" name="Rectangle 148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1" name="Rectangle 148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2" name="Rectangle 148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3" name="Rectangle 148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4" name="Rectangle 148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5" name="Rectangle 148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6" name="Rectangle 148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7" name="Rectangle 148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8" name="Rectangle 148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899" name="Rectangle 148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0" name="Rectangle 148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1" name="Rectangle 149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2" name="Rectangle 149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3" name="Rectangle 149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4" name="Rectangle 149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5" name="Rectangle 149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6" name="Rectangle 149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7" name="Rectangle 149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8" name="Rectangle 149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09" name="Rectangle 149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0" name="Rectangle 149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1" name="Rectangle 149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2" name="Rectangle 149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3" name="Rectangle 149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4" name="Rectangle 149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5" name="Rectangle 149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6" name="Rectangle 149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7" name="Rectangle 149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8" name="Rectangle 149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19" name="Rectangle 149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0" name="Rectangle 149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1" name="Rectangle 149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2" name="Rectangle 149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3" name="Rectangle 149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4" name="Rectangle 149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5" name="Rectangle 149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6" name="Rectangle 149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7" name="Rectangle 149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8" name="Rectangle 149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29" name="Rectangle 149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0" name="Rectangle 149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1" name="Rectangle 149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2" name="Rectangle 149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3" name="Rectangle 149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4" name="Rectangle 149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5" name="Rectangle 149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6" name="Rectangle 149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7" name="Rectangle 149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8" name="Rectangle 149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39" name="Rectangle 149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0" name="Rectangle 149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1" name="Rectangle 149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2" name="Rectangle 149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3" name="Rectangle 149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4" name="Rectangle 149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5" name="Rectangle 149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6" name="Rectangle 149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7" name="Rectangle 149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8" name="Rectangle 149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49" name="Rectangle 149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0" name="Rectangle 149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1" name="Rectangle 149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2" name="Rectangle 149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3" name="Rectangle 149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4" name="Rectangle 149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5" name="Rectangle 149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6" name="Rectangle 149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7" name="Rectangle 149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8" name="Rectangle 149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59" name="Rectangle 149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0" name="Rectangle 149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1" name="Rectangle 149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2" name="Rectangle 149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3" name="Rectangle 149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4" name="Rectangle 149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5" name="Rectangle 149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6" name="Rectangle 149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7" name="Rectangle 149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8" name="Rectangle 149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69" name="Rectangle 149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0" name="Rectangle 149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1" name="Rectangle 149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2" name="Rectangle 149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3" name="Rectangle 149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4" name="Rectangle 149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5" name="Rectangle 149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6" name="Rectangle 149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7" name="Rectangle 149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8" name="Rectangle 149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79" name="Rectangle 149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0" name="Rectangle 149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1" name="Rectangle 149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2" name="Rectangle 149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3" name="Rectangle 149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4" name="Rectangle 149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5" name="Rectangle 149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6" name="Rectangle 149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7" name="Rectangle 149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8" name="Rectangle 149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89" name="Rectangle 149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0" name="Rectangle 149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1" name="Rectangle 149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2" name="Rectangle 149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3" name="Rectangle 149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4" name="Rectangle 149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5" name="Rectangle 149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6" name="Rectangle 149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7" name="Rectangle 149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8" name="Rectangle 149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4999" name="Rectangle 149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0" name="Rectangle 149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1" name="Rectangle 150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2" name="Rectangle 150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3" name="Rectangle 150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4" name="Rectangle 150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5" name="Rectangle 150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6" name="Rectangle 150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7" name="Rectangle 150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8" name="Rectangle 150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09" name="Rectangle 150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0" name="Rectangle 150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1" name="Rectangle 150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2" name="Rectangle 150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3" name="Rectangle 150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4" name="Rectangle 150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5" name="Rectangle 150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6" name="Rectangle 150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7" name="Rectangle 150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8" name="Rectangle 150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19" name="Rectangle 150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0" name="Rectangle 150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1" name="Rectangle 150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2" name="Rectangle 150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3" name="Rectangle 150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4" name="Rectangle 150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5" name="Rectangle 150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6" name="Rectangle 150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7" name="Rectangle 150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8" name="Rectangle 150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29" name="Rectangle 150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0" name="Rectangle 150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1" name="Rectangle 150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2" name="Rectangle 150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3" name="Rectangle 150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4" name="Rectangle 150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5" name="Rectangle 150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6" name="Rectangle 150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7" name="Rectangle 150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8" name="Rectangle 150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39" name="Rectangle 150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0" name="Rectangle 150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1" name="Rectangle 150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2" name="Rectangle 150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3" name="Rectangle 150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4" name="Rectangle 150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5" name="Rectangle 150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6" name="Rectangle 150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7" name="Rectangle 150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8" name="Rectangle 150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49" name="Rectangle 150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0" name="Rectangle 150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1" name="Rectangle 150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2" name="Rectangle 150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3" name="Rectangle 150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4" name="Rectangle 150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5" name="Rectangle 150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6" name="Rectangle 150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7" name="Rectangle 150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8" name="Rectangle 150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59" name="Rectangle 150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0" name="Rectangle 150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1" name="Rectangle 150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2" name="Rectangle 150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3" name="Rectangle 150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4" name="Rectangle 150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5" name="Rectangle 150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6" name="Rectangle 150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7" name="Rectangle 150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8" name="Rectangle 150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69" name="Rectangle 150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0" name="Rectangle 150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1" name="Rectangle 150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2" name="Rectangle 150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3" name="Rectangle 150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4" name="Rectangle 150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5" name="Rectangle 150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6" name="Rectangle 150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7" name="Rectangle 150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8" name="Rectangle 150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79" name="Rectangle 150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0" name="Rectangle 150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1" name="Rectangle 150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2" name="Rectangle 150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3" name="Rectangle 150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4" name="Rectangle 150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5" name="Rectangle 150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6" name="Rectangle 150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7" name="Rectangle 150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8" name="Rectangle 150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89" name="Rectangle 150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0" name="Rectangle 150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1" name="Rectangle 150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2" name="Rectangle 150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3" name="Rectangle 150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4" name="Rectangle 150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5" name="Rectangle 150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6" name="Rectangle 150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7" name="Rectangle 150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8" name="Rectangle 150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099" name="Rectangle 150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0" name="Rectangle 150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1" name="Rectangle 151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2" name="Rectangle 151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3" name="Rectangle 151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4" name="Rectangle 151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5" name="Rectangle 151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6" name="Rectangle 151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7" name="Rectangle 151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8" name="Rectangle 151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09" name="Rectangle 151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0" name="Rectangle 151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1" name="Rectangle 151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2" name="Rectangle 151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3" name="Rectangle 151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4" name="Rectangle 151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5" name="Rectangle 151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6" name="Rectangle 151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7" name="Rectangle 151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8" name="Rectangle 151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19" name="Rectangle 151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0" name="Rectangle 151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1" name="Rectangle 151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2" name="Rectangle 151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3" name="Rectangle 151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4" name="Rectangle 151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5" name="Rectangle 151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6" name="Rectangle 151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7" name="Rectangle 151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8" name="Rectangle 151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29" name="Rectangle 151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0" name="Rectangle 151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1" name="Rectangle 151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2" name="Rectangle 151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3" name="Rectangle 151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4" name="Rectangle 151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5" name="Rectangle 151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6" name="Rectangle 151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7" name="Rectangle 151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8" name="Rectangle 151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39" name="Rectangle 151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0" name="Rectangle 151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1" name="Rectangle 151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2" name="Rectangle 151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3" name="Rectangle 151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4" name="Rectangle 151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5" name="Rectangle 151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6" name="Rectangle 151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7" name="Rectangle 151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8" name="Rectangle 151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49" name="Rectangle 151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0" name="Rectangle 151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1" name="Rectangle 151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2" name="Rectangle 151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3" name="Rectangle 151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4" name="Rectangle 151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5" name="Rectangle 151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6" name="Rectangle 151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7" name="Rectangle 151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8" name="Rectangle 151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59" name="Rectangle 151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0" name="Rectangle 151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1" name="Rectangle 151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2" name="Rectangle 151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3" name="Rectangle 151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4" name="Rectangle 151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5" name="Rectangle 151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6" name="Rectangle 151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7" name="Rectangle 151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8" name="Rectangle 151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69" name="Rectangle 151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0" name="Rectangle 151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1" name="Rectangle 151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2" name="Rectangle 151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3" name="Rectangle 151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4" name="Rectangle 151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5" name="Rectangle 151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6" name="Rectangle 151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7" name="Rectangle 151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8" name="Rectangle 151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79" name="Rectangle 151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0" name="Rectangle 151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1" name="Rectangle 151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2" name="Rectangle 151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3" name="Rectangle 151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4" name="Rectangle 151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5" name="Rectangle 151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6" name="Rectangle 151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7" name="Rectangle 151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8" name="Rectangle 151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89" name="Rectangle 151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0" name="Rectangle 151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1" name="Rectangle 151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2" name="Rectangle 151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3" name="Rectangle 151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4" name="Rectangle 151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5" name="Rectangle 151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6" name="Rectangle 151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7" name="Rectangle 151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8" name="Rectangle 151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199" name="Rectangle 151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0" name="Rectangle 151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1" name="Rectangle 152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2" name="Rectangle 152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3" name="Rectangle 152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4" name="Rectangle 152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5" name="Rectangle 152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6" name="Rectangle 152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7" name="Rectangle 152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8" name="Rectangle 152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09" name="Rectangle 152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0" name="Rectangle 152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1" name="Rectangle 152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2" name="Rectangle 152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3" name="Rectangle 152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4" name="Rectangle 152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5" name="Rectangle 152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6" name="Rectangle 152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7" name="Rectangle 152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8" name="Rectangle 152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19" name="Rectangle 152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0" name="Rectangle 152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1" name="Rectangle 152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2" name="Rectangle 152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3" name="Rectangle 152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4" name="Rectangle 152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5" name="Rectangle 152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6" name="Rectangle 152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7" name="Rectangle 152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8" name="Rectangle 152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29" name="Rectangle 152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0" name="Rectangle 152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1" name="Rectangle 152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2" name="Rectangle 152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3" name="Rectangle 152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4" name="Rectangle 152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5" name="Rectangle 152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6" name="Rectangle 152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7" name="Rectangle 152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8" name="Rectangle 152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39" name="Rectangle 152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0" name="Rectangle 152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1" name="Rectangle 152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2" name="Rectangle 152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3" name="Rectangle 152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4" name="Rectangle 152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5" name="Rectangle 152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6" name="Rectangle 152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7" name="Rectangle 152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8" name="Rectangle 152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49" name="Rectangle 152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0" name="Rectangle 152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1" name="Rectangle 152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2" name="Rectangle 152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3" name="Rectangle 152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4" name="Rectangle 152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5" name="Rectangle 152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6" name="Rectangle 152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7" name="Rectangle 152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8" name="Rectangle 152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59" name="Rectangle 152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0" name="Rectangle 152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1" name="Rectangle 152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2" name="Rectangle 152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3" name="Rectangle 152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4" name="Rectangle 152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5" name="Rectangle 152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6" name="Rectangle 152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7" name="Rectangle 152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8" name="Rectangle 152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69" name="Rectangle 152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0" name="Rectangle 152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1" name="Rectangle 152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2" name="Rectangle 152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3" name="Rectangle 152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4" name="Rectangle 152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5" name="Rectangle 152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6" name="Rectangle 152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7" name="Rectangle 152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8" name="Rectangle 152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79" name="Rectangle 152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0" name="Rectangle 152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1" name="Rectangle 152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2" name="Rectangle 152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3" name="Rectangle 152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4" name="Rectangle 152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5" name="Rectangle 152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6" name="Rectangle 152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7" name="Rectangle 152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8" name="Rectangle 152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89" name="Rectangle 152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0" name="Rectangle 152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1" name="Rectangle 152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2" name="Rectangle 152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3" name="Rectangle 152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4" name="Rectangle 152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5" name="Rectangle 152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6" name="Rectangle 152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7" name="Rectangle 152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8" name="Rectangle 152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299" name="Rectangle 152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0" name="Rectangle 152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1" name="Rectangle 153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2" name="Rectangle 153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3" name="Rectangle 153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4" name="Rectangle 153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5" name="Rectangle 153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6" name="Rectangle 153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7" name="Rectangle 153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8" name="Rectangle 153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09" name="Rectangle 153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0" name="Rectangle 153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1" name="Rectangle 153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2" name="Rectangle 153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3" name="Rectangle 153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4" name="Rectangle 153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5" name="Rectangle 153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6" name="Rectangle 153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7" name="Rectangle 153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8" name="Rectangle 153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19" name="Rectangle 153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0" name="Rectangle 153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1" name="Rectangle 153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2" name="Rectangle 153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3" name="Rectangle 153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4" name="Rectangle 153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5" name="Rectangle 153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6" name="Rectangle 153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7" name="Rectangle 153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8" name="Rectangle 153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29" name="Rectangle 153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0" name="Rectangle 153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1" name="Rectangle 153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2" name="Rectangle 153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3" name="Rectangle 153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4" name="Rectangle 153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5" name="Rectangle 153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6" name="Rectangle 153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7" name="Rectangle 153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8" name="Rectangle 153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39" name="Rectangle 153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0" name="Rectangle 153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1" name="Rectangle 153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2" name="Rectangle 153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3" name="Rectangle 153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4" name="Rectangle 153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5" name="Rectangle 153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6" name="Rectangle 153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7" name="Rectangle 153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8" name="Rectangle 153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49" name="Rectangle 153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0" name="Rectangle 153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1" name="Rectangle 153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2" name="Rectangle 153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3" name="Rectangle 153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4" name="Rectangle 153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5" name="Rectangle 153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6" name="Rectangle 153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7" name="Rectangle 153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8" name="Rectangle 153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59" name="Rectangle 153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0" name="Rectangle 153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1" name="Rectangle 153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2" name="Rectangle 153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3" name="Rectangle 153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4" name="Rectangle 153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5" name="Rectangle 153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6" name="Rectangle 153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7" name="Rectangle 153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8" name="Rectangle 153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69" name="Rectangle 153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0" name="Rectangle 153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1" name="Rectangle 153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2" name="Rectangle 153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3" name="Rectangle 153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4" name="Rectangle 153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5" name="Rectangle 153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6" name="Rectangle 153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7" name="Rectangle 153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8" name="Rectangle 153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79" name="Rectangle 153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0" name="Rectangle 153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1" name="Rectangle 153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2" name="Rectangle 153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3" name="Rectangle 153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4" name="Rectangle 153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5" name="Rectangle 153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6" name="Rectangle 153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7" name="Rectangle 153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8" name="Rectangle 153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89" name="Rectangle 153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0" name="Rectangle 153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1" name="Rectangle 153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2" name="Rectangle 153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3" name="Rectangle 153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4" name="Rectangle 153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5" name="Rectangle 153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6" name="Rectangle 153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7" name="Rectangle 153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8" name="Rectangle 153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399" name="Rectangle 153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0" name="Rectangle 153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1" name="Rectangle 154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2" name="Rectangle 30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3" name="Rectangle 30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4" name="Rectangle 30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5" name="Rectangle 30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6" name="Rectangle 30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7" name="Rectangle 30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8" name="Rectangle 30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09" name="Rectangle 30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0" name="Rectangle 30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1" name="Rectangle 30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2" name="Rectangle 30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3" name="Rectangle 30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4" name="Rectangle 30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5" name="Rectangle 30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6" name="Rectangle 30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7" name="Rectangle 30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8" name="Rectangle 30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19" name="Rectangle 30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0" name="Rectangle 30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1" name="Rectangle 30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2" name="Rectangle 30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3" name="Rectangle 30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4" name="Rectangle 30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5" name="Rectangle 30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6" name="Rectangle 30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7" name="Rectangle 30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8" name="Rectangle 30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29" name="Rectangle 30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0" name="Rectangle 30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1" name="Rectangle 30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2" name="Rectangle 30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3" name="Rectangle 30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4" name="Rectangle 30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5" name="Rectangle 30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6" name="Rectangle 30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7" name="Rectangle 30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8" name="Rectangle 30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39" name="Rectangle 30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0" name="Rectangle 30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1" name="Rectangle 30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2" name="Rectangle 30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3" name="Rectangle 30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4" name="Rectangle 30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5" name="Rectangle 30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6" name="Rectangle 30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7" name="Rectangle 30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8" name="Rectangle 30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49" name="Rectangle 30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0" name="Rectangle 30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1" name="Rectangle 30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2" name="Rectangle 30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3" name="Rectangle 30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4" name="Rectangle 30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5" name="Rectangle 30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6" name="Rectangle 30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7" name="Rectangle 30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8" name="Rectangle 30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59" name="Rectangle 30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0" name="Rectangle 30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1" name="Rectangle 30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2" name="Rectangle 30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3" name="Rectangle 30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4" name="Rectangle 30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5" name="Rectangle 30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6" name="Rectangle 30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7" name="Rectangle 30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8" name="Rectangle 30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69" name="Rectangle 30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0" name="Rectangle 30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1" name="Rectangle 30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2" name="Rectangle 30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3" name="Rectangle 30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4" name="Rectangle 30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5" name="Rectangle 30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6" name="Rectangle 30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7" name="Rectangle 30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8" name="Rectangle 30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79" name="Rectangle 30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0" name="Rectangle 30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1" name="Rectangle 30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2" name="Rectangle 30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3" name="Rectangle 30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4" name="Rectangle 30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5" name="Rectangle 30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6" name="Rectangle 30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7" name="Rectangle 30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8" name="Rectangle 30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89" name="Rectangle 30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0" name="Rectangle 30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1" name="Rectangle 30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2" name="Rectangle 30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3" name="Rectangle 30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4" name="Rectangle 30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5" name="Rectangle 30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6" name="Rectangle 30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7" name="Rectangle 30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8" name="Rectangle 30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499" name="Rectangle 30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0" name="Rectangle 30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1" name="Rectangle 31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2" name="Rectangle 31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3" name="Rectangle 31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4" name="Rectangle 31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5" name="Rectangle 31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6" name="Rectangle 31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7" name="Rectangle 31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8" name="Rectangle 31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09" name="Rectangle 31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0" name="Rectangle 31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1" name="Rectangle 31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2" name="Rectangle 31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3" name="Rectangle 31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4" name="Rectangle 31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5" name="Rectangle 31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6" name="Rectangle 31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7" name="Rectangle 31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8" name="Rectangle 31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19" name="Rectangle 31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0" name="Rectangle 31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1" name="Rectangle 31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2" name="Rectangle 31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3" name="Rectangle 31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4" name="Rectangle 31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5" name="Rectangle 31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6" name="Rectangle 31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7" name="Rectangle 31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8" name="Rectangle 31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29" name="Rectangle 31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0" name="Rectangle 31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1" name="Rectangle 31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2" name="Rectangle 31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3" name="Rectangle 31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4" name="Rectangle 31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5" name="Rectangle 31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6" name="Rectangle 31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7" name="Rectangle 31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8" name="Rectangle 31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39" name="Rectangle 31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0" name="Rectangle 31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1" name="Rectangle 31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2" name="Rectangle 31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3" name="Rectangle 31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4" name="Rectangle 31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5" name="Rectangle 31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6" name="Rectangle 31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7" name="Rectangle 31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8" name="Rectangle 31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49" name="Rectangle 31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0" name="Rectangle 31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1" name="Rectangle 31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2" name="Rectangle 31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3" name="Rectangle 31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4" name="Rectangle 31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5" name="Rectangle 31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6" name="Rectangle 31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7" name="Rectangle 31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8" name="Rectangle 31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59" name="Rectangle 31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0" name="Rectangle 31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1" name="Rectangle 31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2" name="Rectangle 31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3" name="Rectangle 31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4" name="Rectangle 31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5" name="Rectangle 31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6" name="Rectangle 31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7" name="Rectangle 31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8" name="Rectangle 31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69" name="Rectangle 31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0" name="Rectangle 31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1" name="Rectangle 31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2" name="Rectangle 31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3" name="Rectangle 31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4" name="Rectangle 31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5" name="Rectangle 31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6" name="Rectangle 31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7" name="Rectangle 31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8" name="Rectangle 31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79" name="Rectangle 31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0" name="Rectangle 31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1" name="Rectangle 31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2" name="Rectangle 31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3" name="Rectangle 31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4" name="Rectangle 31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5" name="Rectangle 31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6" name="Rectangle 31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7" name="Rectangle 31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8" name="Rectangle 31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89" name="Rectangle 31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0" name="Rectangle 31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1" name="Rectangle 31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2" name="Rectangle 31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3" name="Rectangle 31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4" name="Rectangle 31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5" name="Rectangle 31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6" name="Rectangle 31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7" name="Rectangle 31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8" name="Rectangle 31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599" name="Rectangle 31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0" name="Rectangle 31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1" name="Rectangle 32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2" name="Rectangle 32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3" name="Rectangle 32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4" name="Rectangle 32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5" name="Rectangle 32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6" name="Rectangle 32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7" name="Rectangle 32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8" name="Rectangle 32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09" name="Rectangle 32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0" name="Rectangle 32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1" name="Rectangle 32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2" name="Rectangle 32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3" name="Rectangle 32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4" name="Rectangle 32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5" name="Rectangle 32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6" name="Rectangle 32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7" name="Rectangle 32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8" name="Rectangle 32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19" name="Rectangle 32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0" name="Rectangle 32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1" name="Rectangle 32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2" name="Rectangle 32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3" name="Rectangle 32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4" name="Rectangle 32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5" name="Rectangle 32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6" name="Rectangle 32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7" name="Rectangle 32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8" name="Rectangle 32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29" name="Rectangle 32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0" name="Rectangle 32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1" name="Rectangle 32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2" name="Rectangle 32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3" name="Rectangle 32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4" name="Rectangle 32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5" name="Rectangle 32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6" name="Rectangle 32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7" name="Rectangle 32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8" name="Rectangle 32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39" name="Rectangle 32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0" name="Rectangle 32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1" name="Rectangle 32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2" name="Rectangle 32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3" name="Rectangle 32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4" name="Rectangle 32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5" name="Rectangle 32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6" name="Rectangle 32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7" name="Rectangle 32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8" name="Rectangle 32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49" name="Rectangle 32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0" name="Rectangle 32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1" name="Rectangle 32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2" name="Rectangle 32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3" name="Rectangle 32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4" name="Rectangle 32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5" name="Rectangle 32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6" name="Rectangle 32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7" name="Rectangle 32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8" name="Rectangle 32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59" name="Rectangle 32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0" name="Rectangle 32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1" name="Rectangle 32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2" name="Rectangle 32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3" name="Rectangle 32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4" name="Rectangle 32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5" name="Rectangle 32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6" name="Rectangle 32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7" name="Rectangle 32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8" name="Rectangle 32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69" name="Rectangle 32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0" name="Rectangle 32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1" name="Rectangle 32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2" name="Rectangle 32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3" name="Rectangle 32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4" name="Rectangle 32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5" name="Rectangle 32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6" name="Rectangle 32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7" name="Rectangle 32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8" name="Rectangle 32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79" name="Rectangle 32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0" name="Rectangle 32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1" name="Rectangle 32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2" name="Rectangle 32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3" name="Rectangle 32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4" name="Rectangle 32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5" name="Rectangle 32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6" name="Rectangle 32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7" name="Rectangle 32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8" name="Rectangle 32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89" name="Rectangle 32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0" name="Rectangle 32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1" name="Rectangle 32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2" name="Rectangle 32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3" name="Rectangle 32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4" name="Rectangle 32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5" name="Rectangle 32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6" name="Rectangle 32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7" name="Rectangle 32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8" name="Rectangle 32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699" name="Rectangle 32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0" name="Rectangle 32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1" name="Rectangle 33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2" name="Rectangle 33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3" name="Rectangle 33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4" name="Rectangle 33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5" name="Rectangle 33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6" name="Rectangle 33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7" name="Rectangle 33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8" name="Rectangle 33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09" name="Rectangle 33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0" name="Rectangle 33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1" name="Rectangle 33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2" name="Rectangle 33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3" name="Rectangle 33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4" name="Rectangle 33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5" name="Rectangle 33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6" name="Rectangle 33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7" name="Rectangle 33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8" name="Rectangle 33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19" name="Rectangle 33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0" name="Rectangle 33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1" name="Rectangle 33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2" name="Rectangle 33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3" name="Rectangle 33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4" name="Rectangle 33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5" name="Rectangle 33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6" name="Rectangle 33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7" name="Rectangle 33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8" name="Rectangle 33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29" name="Rectangle 33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0" name="Rectangle 33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1" name="Rectangle 33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2" name="Rectangle 33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3" name="Rectangle 33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4" name="Rectangle 33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5" name="Rectangle 33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6" name="Rectangle 33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7" name="Rectangle 33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8" name="Rectangle 33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39" name="Rectangle 33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0" name="Rectangle 33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1" name="Rectangle 33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2" name="Rectangle 33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3" name="Rectangle 33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4" name="Rectangle 33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5" name="Rectangle 33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6" name="Rectangle 33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7" name="Rectangle 33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8" name="Rectangle 33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49" name="Rectangle 33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0" name="Rectangle 33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1" name="Rectangle 33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2" name="Rectangle 33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3" name="Rectangle 33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4" name="Rectangle 33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5" name="Rectangle 33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6" name="Rectangle 33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7" name="Rectangle 33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8" name="Rectangle 33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59" name="Rectangle 33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0" name="Rectangle 33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1" name="Rectangle 33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2" name="Rectangle 33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3" name="Rectangle 33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4" name="Rectangle 33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5" name="Rectangle 33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6" name="Rectangle 33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7" name="Rectangle 33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8" name="Rectangle 33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69" name="Rectangle 33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0" name="Rectangle 33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1" name="Rectangle 33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2" name="Rectangle 33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3" name="Rectangle 33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4" name="Rectangle 33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5" name="Rectangle 33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6" name="Rectangle 33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7" name="Rectangle 33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8" name="Rectangle 33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79" name="Rectangle 33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0" name="Rectangle 33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1" name="Rectangle 33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2" name="Rectangle 33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3" name="Rectangle 33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4" name="Rectangle 33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5" name="Rectangle 33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6" name="Rectangle 33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7" name="Rectangle 33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8" name="Rectangle 33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89" name="Rectangle 33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0" name="Rectangle 33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1" name="Rectangle 33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2" name="Rectangle 33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3" name="Rectangle 33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4" name="Rectangle 33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5" name="Rectangle 33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6" name="Rectangle 33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7" name="Rectangle 33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8" name="Rectangle 33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799" name="Rectangle 33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0" name="Rectangle 33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1" name="Rectangle 34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2" name="Rectangle 34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3" name="Rectangle 34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4" name="Rectangle 34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5" name="Rectangle 34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6" name="Rectangle 34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7" name="Rectangle 34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8" name="Rectangle 34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09" name="Rectangle 34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0" name="Rectangle 34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1" name="Rectangle 34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2" name="Rectangle 34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3" name="Rectangle 34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4" name="Rectangle 34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5" name="Rectangle 34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6" name="Rectangle 34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7" name="Rectangle 34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8" name="Rectangle 34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19" name="Rectangle 34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0" name="Rectangle 34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1" name="Rectangle 34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2" name="Rectangle 34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3" name="Rectangle 34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4" name="Rectangle 34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5" name="Rectangle 34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6" name="Rectangle 34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7" name="Rectangle 34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8" name="Rectangle 34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29" name="Rectangle 34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0" name="Rectangle 34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1" name="Rectangle 34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2" name="Rectangle 34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3" name="Rectangle 34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4" name="Rectangle 34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5" name="Rectangle 34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6" name="Rectangle 34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7" name="Rectangle 34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8" name="Rectangle 34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39" name="Rectangle 34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0" name="Rectangle 34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1" name="Rectangle 34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2" name="Rectangle 34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3" name="Rectangle 34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4" name="Rectangle 34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5" name="Rectangle 34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6" name="Rectangle 34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7" name="Rectangle 34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8" name="Rectangle 34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49" name="Rectangle 34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0" name="Rectangle 34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1" name="Rectangle 34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2" name="Rectangle 34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3" name="Rectangle 34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4" name="Rectangle 34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5" name="Rectangle 34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6" name="Rectangle 34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7" name="Rectangle 34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8" name="Rectangle 34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59" name="Rectangle 34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0" name="Rectangle 34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1" name="Rectangle 34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2" name="Rectangle 34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3" name="Rectangle 34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4" name="Rectangle 34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5" name="Rectangle 34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6" name="Rectangle 34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7" name="Rectangle 34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8" name="Rectangle 34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69" name="Rectangle 34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0" name="Rectangle 34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1" name="Rectangle 34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2" name="Rectangle 34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3" name="Rectangle 34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4" name="Rectangle 34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5" name="Rectangle 34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6" name="Rectangle 34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7" name="Rectangle 34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8" name="Rectangle 34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79" name="Rectangle 34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0" name="Rectangle 34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1" name="Rectangle 34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2" name="Rectangle 34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3" name="Rectangle 34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4" name="Rectangle 34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5" name="Rectangle 34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6" name="Rectangle 34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7" name="Rectangle 34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8" name="Rectangle 34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89" name="Rectangle 34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0" name="Rectangle 34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1" name="Rectangle 34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2" name="Rectangle 34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3" name="Rectangle 34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4" name="Rectangle 34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5" name="Rectangle 34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6" name="Rectangle 34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7" name="Rectangle 34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8" name="Rectangle 34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899" name="Rectangle 34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0" name="Rectangle 34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1" name="Rectangle 35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2" name="Rectangle 35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3" name="Rectangle 35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4" name="Rectangle 35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5" name="Rectangle 35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6" name="Rectangle 35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7" name="Rectangle 35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8" name="Rectangle 35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09" name="Rectangle 35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0" name="Rectangle 35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1" name="Rectangle 35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2" name="Rectangle 35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3" name="Rectangle 35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4" name="Rectangle 35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5" name="Rectangle 35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6" name="Rectangle 35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7" name="Rectangle 35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8" name="Rectangle 35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19" name="Rectangle 35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0" name="Rectangle 35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1" name="Rectangle 35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2" name="Rectangle 35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3" name="Rectangle 35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4" name="Rectangle 35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5" name="Rectangle 35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6" name="Rectangle 35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7" name="Rectangle 35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8" name="Rectangle 35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29" name="Rectangle 35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0" name="Rectangle 35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1" name="Rectangle 35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2" name="Rectangle 35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3" name="Rectangle 35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4" name="Rectangle 35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5" name="Rectangle 35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6" name="Rectangle 35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7" name="Rectangle 35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8" name="Rectangle 35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39" name="Rectangle 35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0" name="Rectangle 35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1" name="Rectangle 35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2" name="Rectangle 35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3" name="Rectangle 35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4" name="Rectangle 35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5" name="Rectangle 35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6" name="Rectangle 35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7" name="Rectangle 35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8" name="Rectangle 35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49" name="Rectangle 35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0" name="Rectangle 35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1" name="Rectangle 35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2" name="Rectangle 35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3" name="Rectangle 35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4" name="Rectangle 35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5" name="Rectangle 35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6" name="Rectangle 35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7" name="Rectangle 35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8" name="Rectangle 35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59" name="Rectangle 35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0" name="Rectangle 35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1" name="Rectangle 35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2" name="Rectangle 35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3" name="Rectangle 35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4" name="Rectangle 35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5" name="Rectangle 35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6" name="Rectangle 35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7" name="Rectangle 35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8" name="Rectangle 35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69" name="Rectangle 35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0" name="Rectangle 35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1" name="Rectangle 35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2" name="Rectangle 35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3" name="Rectangle 35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4" name="Rectangle 35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5" name="Rectangle 35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6" name="Rectangle 35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7" name="Rectangle 35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8" name="Rectangle 35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79" name="Rectangle 35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0" name="Rectangle 35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1" name="Rectangle 35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2" name="Rectangle 35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3" name="Rectangle 35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4" name="Rectangle 35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5" name="Rectangle 35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6" name="Rectangle 35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7" name="Rectangle 35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8" name="Rectangle 35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89" name="Rectangle 35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0" name="Rectangle 35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1" name="Rectangle 35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2" name="Rectangle 35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3" name="Rectangle 35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4" name="Rectangle 35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5" name="Rectangle 35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6" name="Rectangle 35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7" name="Rectangle 35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8" name="Rectangle 35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5999" name="Rectangle 35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0" name="Rectangle 35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1" name="Rectangle 36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2" name="Rectangle 36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3" name="Rectangle 36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4" name="Rectangle 36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5" name="Rectangle 36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6" name="Rectangle 36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7" name="Rectangle 36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8" name="Rectangle 36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09" name="Rectangle 36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0" name="Rectangle 36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1" name="Rectangle 36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2" name="Rectangle 36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3" name="Rectangle 36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4" name="Rectangle 36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5" name="Rectangle 36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6" name="Rectangle 36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7" name="Rectangle 36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8" name="Rectangle 36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19" name="Rectangle 36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0" name="Rectangle 36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1" name="Rectangle 36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2" name="Rectangle 36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3" name="Rectangle 36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4" name="Rectangle 36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5" name="Rectangle 36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6" name="Rectangle 36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7" name="Rectangle 36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8" name="Rectangle 36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29" name="Rectangle 36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0" name="Rectangle 36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1" name="Rectangle 36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2" name="Rectangle 36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3" name="Rectangle 36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4" name="Rectangle 36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5" name="Rectangle 36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6" name="Rectangle 36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7" name="Rectangle 36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8" name="Rectangle 36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39" name="Rectangle 36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0" name="Rectangle 36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1" name="Rectangle 36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2" name="Rectangle 36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3" name="Rectangle 36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4" name="Rectangle 36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5" name="Rectangle 36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6" name="Rectangle 36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7" name="Rectangle 36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8" name="Rectangle 36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49" name="Rectangle 36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0" name="Rectangle 36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1" name="Rectangle 36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2" name="Rectangle 36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3" name="Rectangle 36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4" name="Rectangle 36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5" name="Rectangle 36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6" name="Rectangle 36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7" name="Rectangle 36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8" name="Rectangle 36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59" name="Rectangle 36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0" name="Rectangle 36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1" name="Rectangle 36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2" name="Rectangle 36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3" name="Rectangle 36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4" name="Rectangle 36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5" name="Rectangle 36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6" name="Rectangle 36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7" name="Rectangle 36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8" name="Rectangle 36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69" name="Rectangle 36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0" name="Rectangle 36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1" name="Rectangle 36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2" name="Rectangle 36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3" name="Rectangle 36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4" name="Rectangle 36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5" name="Rectangle 36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6" name="Rectangle 36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7" name="Rectangle 36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8" name="Rectangle 36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79" name="Rectangle 36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0" name="Rectangle 36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1" name="Rectangle 36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2" name="Rectangle 36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3" name="Rectangle 36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4" name="Rectangle 36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5" name="Rectangle 36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6" name="Rectangle 36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7" name="Rectangle 36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8" name="Rectangle 36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89" name="Rectangle 36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0" name="Rectangle 36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1" name="Rectangle 36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2" name="Rectangle 36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3" name="Rectangle 36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4" name="Rectangle 36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5" name="Rectangle 36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6" name="Rectangle 36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7" name="Rectangle 36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8" name="Rectangle 36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099" name="Rectangle 36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0" name="Rectangle 36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1" name="Rectangle 37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2" name="Rectangle 37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3" name="Rectangle 37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4" name="Rectangle 37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5" name="Rectangle 37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6" name="Rectangle 37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7" name="Rectangle 37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8" name="Rectangle 37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09" name="Rectangle 37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0" name="Rectangle 37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1" name="Rectangle 37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2" name="Rectangle 37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3" name="Rectangle 37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4" name="Rectangle 37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5" name="Rectangle 37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6" name="Rectangle 37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7" name="Rectangle 37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8" name="Rectangle 37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19" name="Rectangle 37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0" name="Rectangle 37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1" name="Rectangle 37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2" name="Rectangle 37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3" name="Rectangle 37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4" name="Rectangle 37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5" name="Rectangle 37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6" name="Rectangle 37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7" name="Rectangle 37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8" name="Rectangle 37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29" name="Rectangle 37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0" name="Rectangle 37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1" name="Rectangle 37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2" name="Rectangle 37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3" name="Rectangle 37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4" name="Rectangle 37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5" name="Rectangle 37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6" name="Rectangle 37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7" name="Rectangle 37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8" name="Rectangle 37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39" name="Rectangle 37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0" name="Rectangle 37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1" name="Rectangle 37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2" name="Rectangle 37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3" name="Rectangle 37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4" name="Rectangle 37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5" name="Rectangle 37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6" name="Rectangle 37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7" name="Rectangle 37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8" name="Rectangle 37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49" name="Rectangle 37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0" name="Rectangle 37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1" name="Rectangle 37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2" name="Rectangle 37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3" name="Rectangle 37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4" name="Rectangle 37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5" name="Rectangle 37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6" name="Rectangle 37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7" name="Rectangle 37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8" name="Rectangle 37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59" name="Rectangle 37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0" name="Rectangle 37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1" name="Rectangle 37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2" name="Rectangle 37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3" name="Rectangle 37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4" name="Rectangle 37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5" name="Rectangle 37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6" name="Rectangle 37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7" name="Rectangle 37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8" name="Rectangle 37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69" name="Rectangle 37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0" name="Rectangle 37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1" name="Rectangle 37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2" name="Rectangle 37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3" name="Rectangle 37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4" name="Rectangle 37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5" name="Rectangle 37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6" name="Rectangle 37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7" name="Rectangle 37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8" name="Rectangle 37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79" name="Rectangle 37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0" name="Rectangle 37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1" name="Rectangle 37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2" name="Rectangle 37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3" name="Rectangle 37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4" name="Rectangle 37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5" name="Rectangle 37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6" name="Rectangle 37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7" name="Rectangle 37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8" name="Rectangle 37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89" name="Rectangle 37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0" name="Rectangle 37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1" name="Rectangle 37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2" name="Rectangle 37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3" name="Rectangle 37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4" name="Rectangle 37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5" name="Rectangle 37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6" name="Rectangle 37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7" name="Rectangle 37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8" name="Rectangle 37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199" name="Rectangle 37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200" name="Rectangle 37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201" name="Rectangle 38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2" name="Rectangle 38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3" name="Rectangle 38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4" name="Rectangle 38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5" name="Rectangle 38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6" name="Rectangle 38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7" name="Rectangle 38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8" name="Rectangle 38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09" name="Rectangle 38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0" name="Rectangle 38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1" name="Rectangle 38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2" name="Rectangle 38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3" name="Rectangle 38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4" name="Rectangle 38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5" name="Rectangle 38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6" name="Rectangle 38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7" name="Rectangle 38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8" name="Rectangle 38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19" name="Rectangle 38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0" name="Rectangle 38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1" name="Rectangle 38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2" name="Rectangle 38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3" name="Rectangle 38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4" name="Rectangle 38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5" name="Rectangle 38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6" name="Rectangle 38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7" name="Rectangle 38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8" name="Rectangle 38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29" name="Rectangle 38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0" name="Rectangle 38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1" name="Rectangle 38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2" name="Rectangle 38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3" name="Rectangle 38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4" name="Rectangle 38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5" name="Rectangle 38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6" name="Rectangle 38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7" name="Rectangle 38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8" name="Rectangle 38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39" name="Rectangle 38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0" name="Rectangle 38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1" name="Rectangle 38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2" name="Rectangle 38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3" name="Rectangle 38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4" name="Rectangle 38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5" name="Rectangle 38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6" name="Rectangle 38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7" name="Rectangle 38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8" name="Rectangle 38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49" name="Rectangle 38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0" name="Rectangle 38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1" name="Rectangle 38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2" name="Rectangle 38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3" name="Rectangle 38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4" name="Rectangle 38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5" name="Rectangle 38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6" name="Rectangle 38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7" name="Rectangle 38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8" name="Rectangle 38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59" name="Rectangle 38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0" name="Rectangle 38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1" name="Rectangle 38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2" name="Rectangle 38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3" name="Rectangle 38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4" name="Rectangle 38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5" name="Rectangle 38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6" name="Rectangle 38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7" name="Rectangle 38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8" name="Rectangle 38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69" name="Rectangle 38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0" name="Rectangle 38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1" name="Rectangle 38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2" name="Rectangle 38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3" name="Rectangle 38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4" name="Rectangle 38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5" name="Rectangle 38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6" name="Rectangle 38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7" name="Rectangle 38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8" name="Rectangle 38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79" name="Rectangle 38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0" name="Rectangle 38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1" name="Rectangle 38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2" name="Rectangle 38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3" name="Rectangle 38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4" name="Rectangle 38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5" name="Rectangle 38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6" name="Rectangle 38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7" name="Rectangle 38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8" name="Rectangle 38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89" name="Rectangle 38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0" name="Rectangle 38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1" name="Rectangle 38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2" name="Rectangle 38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3" name="Rectangle 38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4" name="Rectangle 38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5" name="Rectangle 38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6" name="Rectangle 38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7" name="Rectangle 38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8" name="Rectangle 38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299" name="Rectangle 38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0" name="Rectangle 38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1" name="Rectangle 39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2" name="Rectangle 39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3" name="Rectangle 39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4" name="Rectangle 39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5" name="Rectangle 39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6" name="Rectangle 39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7" name="Rectangle 39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8" name="Rectangle 39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09" name="Rectangle 39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0" name="Rectangle 39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1" name="Rectangle 39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2" name="Rectangle 39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3" name="Rectangle 39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4" name="Rectangle 39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5" name="Rectangle 39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6" name="Rectangle 39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7" name="Rectangle 39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8" name="Rectangle 39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19" name="Rectangle 39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0" name="Rectangle 39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1" name="Rectangle 39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2" name="Rectangle 39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3" name="Rectangle 39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4" name="Rectangle 39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5" name="Rectangle 39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6" name="Rectangle 39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7" name="Rectangle 39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8" name="Rectangle 39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29" name="Rectangle 39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0" name="Rectangle 39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1" name="Rectangle 39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2" name="Rectangle 39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3" name="Rectangle 39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4" name="Rectangle 39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5" name="Rectangle 39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6" name="Rectangle 39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7" name="Rectangle 39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8" name="Rectangle 39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39" name="Rectangle 39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0" name="Rectangle 39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1" name="Rectangle 39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2" name="Rectangle 39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3" name="Rectangle 39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4" name="Rectangle 39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5" name="Rectangle 39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6" name="Rectangle 39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7" name="Rectangle 39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8" name="Rectangle 39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49" name="Rectangle 39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0" name="Rectangle 39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1" name="Rectangle 39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2" name="Rectangle 39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3" name="Rectangle 39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4" name="Rectangle 39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5" name="Rectangle 39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6" name="Rectangle 39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7" name="Rectangle 39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8" name="Rectangle 39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59" name="Rectangle 39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0" name="Rectangle 39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1" name="Rectangle 39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2" name="Rectangle 39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3" name="Rectangle 39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4" name="Rectangle 39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5" name="Rectangle 39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6" name="Rectangle 39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7" name="Rectangle 39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8" name="Rectangle 39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69" name="Rectangle 39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0" name="Rectangle 39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1" name="Rectangle 39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2" name="Rectangle 39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3" name="Rectangle 39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4" name="Rectangle 39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5" name="Rectangle 39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6" name="Rectangle 39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7" name="Rectangle 39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8" name="Rectangle 39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79" name="Rectangle 39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0" name="Rectangle 39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1" name="Rectangle 39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2" name="Rectangle 39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3" name="Rectangle 39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4" name="Rectangle 39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5" name="Rectangle 39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6" name="Rectangle 39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7" name="Rectangle 39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8" name="Rectangle 39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89" name="Rectangle 39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0" name="Rectangle 39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1" name="Rectangle 39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2" name="Rectangle 39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3" name="Rectangle 39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4" name="Rectangle 39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5" name="Rectangle 39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6" name="Rectangle 39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7" name="Rectangle 39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8" name="Rectangle 39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399" name="Rectangle 39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0" name="Rectangle 39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1" name="Rectangle 40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2" name="Rectangle 40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3" name="Rectangle 40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4" name="Rectangle 40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5" name="Rectangle 40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6" name="Rectangle 40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7" name="Rectangle 40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8" name="Rectangle 40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09" name="Rectangle 40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0" name="Rectangle 40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1" name="Rectangle 40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2" name="Rectangle 40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3" name="Rectangle 40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4" name="Rectangle 40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5" name="Rectangle 40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6" name="Rectangle 40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7" name="Rectangle 40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8" name="Rectangle 40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19" name="Rectangle 40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0" name="Rectangle 40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1" name="Rectangle 40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2" name="Rectangle 40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3" name="Rectangle 40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4" name="Rectangle 40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5" name="Rectangle 40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6" name="Rectangle 40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7" name="Rectangle 40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8" name="Rectangle 40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29" name="Rectangle 40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0" name="Rectangle 40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1" name="Rectangle 40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2" name="Rectangle 40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3" name="Rectangle 40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4" name="Rectangle 40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5" name="Rectangle 40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6" name="Rectangle 40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7" name="Rectangle 40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8" name="Rectangle 40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39" name="Rectangle 40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0" name="Rectangle 40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1" name="Rectangle 40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2" name="Rectangle 40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3" name="Rectangle 40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4" name="Rectangle 40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5" name="Rectangle 40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6" name="Rectangle 40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7" name="Rectangle 40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8" name="Rectangle 40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49" name="Rectangle 40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0" name="Rectangle 40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1" name="Rectangle 40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2" name="Rectangle 40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3" name="Rectangle 40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4" name="Rectangle 40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5" name="Rectangle 40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6" name="Rectangle 40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7" name="Rectangle 40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8" name="Rectangle 40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59" name="Rectangle 40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0" name="Rectangle 40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1" name="Rectangle 40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2" name="Rectangle 40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3" name="Rectangle 40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4" name="Rectangle 40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5" name="Rectangle 40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6" name="Rectangle 40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7" name="Rectangle 40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8" name="Rectangle 40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69" name="Rectangle 40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0" name="Rectangle 40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1" name="Rectangle 40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2" name="Rectangle 40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3" name="Rectangle 40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4" name="Rectangle 40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5" name="Rectangle 40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6" name="Rectangle 40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7" name="Rectangle 40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8" name="Rectangle 40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79" name="Rectangle 40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0" name="Rectangle 40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1" name="Rectangle 40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2" name="Rectangle 40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3" name="Rectangle 40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4" name="Rectangle 40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5" name="Rectangle 40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6" name="Rectangle 40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7" name="Rectangle 40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8" name="Rectangle 40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89" name="Rectangle 40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0" name="Rectangle 40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1" name="Rectangle 40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2" name="Rectangle 40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3" name="Rectangle 40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4" name="Rectangle 40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5" name="Rectangle 40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6" name="Rectangle 40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7" name="Rectangle 40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8" name="Rectangle 40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499" name="Rectangle 40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0" name="Rectangle 40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1" name="Rectangle 41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2" name="Rectangle 41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3" name="Rectangle 41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4" name="Rectangle 41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5" name="Rectangle 41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6" name="Rectangle 41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7" name="Rectangle 41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8" name="Rectangle 41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09" name="Rectangle 41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0" name="Rectangle 41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1" name="Rectangle 41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2" name="Rectangle 41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3" name="Rectangle 41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4" name="Rectangle 41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5" name="Rectangle 41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6" name="Rectangle 41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7" name="Rectangle 41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8" name="Rectangle 41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19" name="Rectangle 41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0" name="Rectangle 41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1" name="Rectangle 41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2" name="Rectangle 41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3" name="Rectangle 41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4" name="Rectangle 41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5" name="Rectangle 41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6" name="Rectangle 41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7" name="Rectangle 41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8" name="Rectangle 41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29" name="Rectangle 41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0" name="Rectangle 41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1" name="Rectangle 41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2" name="Rectangle 41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3" name="Rectangle 41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4" name="Rectangle 41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5" name="Rectangle 41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6" name="Rectangle 41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7" name="Rectangle 41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8" name="Rectangle 41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39" name="Rectangle 41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0" name="Rectangle 41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1" name="Rectangle 41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2" name="Rectangle 41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3" name="Rectangle 41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4" name="Rectangle 41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5" name="Rectangle 41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6" name="Rectangle 41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7" name="Rectangle 41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8" name="Rectangle 41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49" name="Rectangle 41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0" name="Rectangle 41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1" name="Rectangle 41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2" name="Rectangle 41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3" name="Rectangle 41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4" name="Rectangle 41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5" name="Rectangle 41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6" name="Rectangle 41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7" name="Rectangle 41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8" name="Rectangle 41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59" name="Rectangle 41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0" name="Rectangle 41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1" name="Rectangle 41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2" name="Rectangle 41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3" name="Rectangle 41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4" name="Rectangle 41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5" name="Rectangle 41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6" name="Rectangle 41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7" name="Rectangle 41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8" name="Rectangle 41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69" name="Rectangle 41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0" name="Rectangle 41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1" name="Rectangle 41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2" name="Rectangle 41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3" name="Rectangle 41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4" name="Rectangle 41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5" name="Rectangle 41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6" name="Rectangle 41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7" name="Rectangle 41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8" name="Rectangle 41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79" name="Rectangle 41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0" name="Rectangle 41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1" name="Rectangle 41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2" name="Rectangle 41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3" name="Rectangle 41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4" name="Rectangle 41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5" name="Rectangle 41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6" name="Rectangle 41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7" name="Rectangle 41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8" name="Rectangle 41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89" name="Rectangle 41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0" name="Rectangle 41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1" name="Rectangle 41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2" name="Rectangle 41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3" name="Rectangle 41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4" name="Rectangle 41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5" name="Rectangle 41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6" name="Rectangle 41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7" name="Rectangle 41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8" name="Rectangle 41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599" name="Rectangle 41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0" name="Rectangle 41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1" name="Rectangle 42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2" name="Rectangle 42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3" name="Rectangle 42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4" name="Rectangle 42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5" name="Rectangle 42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6" name="Rectangle 42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7" name="Rectangle 42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8" name="Rectangle 42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09" name="Rectangle 42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0" name="Rectangle 42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1" name="Rectangle 42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2" name="Rectangle 42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3" name="Rectangle 42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4" name="Rectangle 42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5" name="Rectangle 42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6" name="Rectangle 42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7" name="Rectangle 42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8" name="Rectangle 42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19" name="Rectangle 42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0" name="Rectangle 42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1" name="Rectangle 42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2" name="Rectangle 42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3" name="Rectangle 42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4" name="Rectangle 42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5" name="Rectangle 42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6" name="Rectangle 42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7" name="Rectangle 42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8" name="Rectangle 42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29" name="Rectangle 42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0" name="Rectangle 42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1" name="Rectangle 42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2" name="Rectangle 42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3" name="Rectangle 42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4" name="Rectangle 42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5" name="Rectangle 42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6" name="Rectangle 42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7" name="Rectangle 42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8" name="Rectangle 42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39" name="Rectangle 42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0" name="Rectangle 42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1" name="Rectangle 42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2" name="Rectangle 42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3" name="Rectangle 42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4" name="Rectangle 42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5" name="Rectangle 42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6" name="Rectangle 42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7" name="Rectangle 42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8" name="Rectangle 42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49" name="Rectangle 42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0" name="Rectangle 42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1" name="Rectangle 42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2" name="Rectangle 42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3" name="Rectangle 42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4" name="Rectangle 42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5" name="Rectangle 42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6" name="Rectangle 42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7" name="Rectangle 42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8" name="Rectangle 42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59" name="Rectangle 42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0" name="Rectangle 42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1" name="Rectangle 42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2" name="Rectangle 42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3" name="Rectangle 42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4" name="Rectangle 42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5" name="Rectangle 42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6" name="Rectangle 42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7" name="Rectangle 42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8" name="Rectangle 42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69" name="Rectangle 42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0" name="Rectangle 42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1" name="Rectangle 42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2" name="Rectangle 42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3" name="Rectangle 42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4" name="Rectangle 42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5" name="Rectangle 42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6" name="Rectangle 42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7" name="Rectangle 42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8" name="Rectangle 42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79" name="Rectangle 42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0" name="Rectangle 42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1" name="Rectangle 42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2" name="Rectangle 42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3" name="Rectangle 42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4" name="Rectangle 42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5" name="Rectangle 42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6" name="Rectangle 42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7" name="Rectangle 42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8" name="Rectangle 42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89" name="Rectangle 42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0" name="Rectangle 42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1" name="Rectangle 42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2" name="Rectangle 42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3" name="Rectangle 42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4" name="Rectangle 42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5" name="Rectangle 42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6" name="Rectangle 42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7" name="Rectangle 42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8" name="Rectangle 42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699" name="Rectangle 42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0" name="Rectangle 42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1" name="Rectangle 43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2" name="Rectangle 430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3" name="Rectangle 430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4" name="Rectangle 430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5" name="Rectangle 430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6" name="Rectangle 430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7" name="Rectangle 430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8" name="Rectangle 430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09" name="Rectangle 430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0" name="Rectangle 430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1" name="Rectangle 431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2" name="Rectangle 431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3" name="Rectangle 431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4" name="Rectangle 431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5" name="Rectangle 431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6" name="Rectangle 431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7" name="Rectangle 431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8" name="Rectangle 431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19" name="Rectangle 431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0" name="Rectangle 431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1" name="Rectangle 432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2" name="Rectangle 432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3" name="Rectangle 432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4" name="Rectangle 432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5" name="Rectangle 432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6" name="Rectangle 432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7" name="Rectangle 432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8" name="Rectangle 432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29" name="Rectangle 432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0" name="Rectangle 432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1" name="Rectangle 433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2" name="Rectangle 433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3" name="Rectangle 433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4" name="Rectangle 433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5" name="Rectangle 433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6" name="Rectangle 433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7" name="Rectangle 433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8" name="Rectangle 433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39" name="Rectangle 433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0" name="Rectangle 433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1" name="Rectangle 434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2" name="Rectangle 434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3" name="Rectangle 434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4" name="Rectangle 434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5" name="Rectangle 434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6" name="Rectangle 434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7" name="Rectangle 434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8" name="Rectangle 434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49" name="Rectangle 434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0" name="Rectangle 434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1" name="Rectangle 435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2" name="Rectangle 435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3" name="Rectangle 435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4" name="Rectangle 435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5" name="Rectangle 435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6" name="Rectangle 435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7" name="Rectangle 435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8" name="Rectangle 435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59" name="Rectangle 435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0" name="Rectangle 435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1" name="Rectangle 436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2" name="Rectangle 436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3" name="Rectangle 436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4" name="Rectangle 436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5" name="Rectangle 436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6" name="Rectangle 436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7" name="Rectangle 436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8" name="Rectangle 436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69" name="Rectangle 436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0" name="Rectangle 436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1" name="Rectangle 437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2" name="Rectangle 437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3" name="Rectangle 437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4" name="Rectangle 437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5" name="Rectangle 437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6" name="Rectangle 437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7" name="Rectangle 437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8" name="Rectangle 437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79" name="Rectangle 437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0" name="Rectangle 437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1" name="Rectangle 438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2" name="Rectangle 438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3" name="Rectangle 438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4" name="Rectangle 438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5" name="Rectangle 438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6" name="Rectangle 438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7" name="Rectangle 438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8" name="Rectangle 438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89" name="Rectangle 438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0" name="Rectangle 438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1" name="Rectangle 439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2" name="Rectangle 4391"/>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3" name="Rectangle 4392"/>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4" name="Rectangle 4393"/>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5" name="Rectangle 4394"/>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6" name="Rectangle 4395"/>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7" name="Rectangle 4396"/>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8" name="Rectangle 4397"/>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799" name="Rectangle 4398"/>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800" name="Rectangle 4399"/>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350</xdr:row>
      <xdr:rowOff>0</xdr:rowOff>
    </xdr:from>
    <xdr:to>
      <xdr:col>4</xdr:col>
      <xdr:colOff>0</xdr:colOff>
      <xdr:row>350</xdr:row>
      <xdr:rowOff>0</xdr:rowOff>
    </xdr:to>
    <xdr:sp macro="" textlink="">
      <xdr:nvSpPr>
        <xdr:cNvPr id="16801" name="Rectangle 4400"/>
        <xdr:cNvSpPr>
          <a:spLocks noChangeArrowheads="1"/>
        </xdr:cNvSpPr>
      </xdr:nvSpPr>
      <xdr:spPr bwMode="auto">
        <a:xfrm>
          <a:off x="6429375" y="237172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2" name="Rectangle 44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3" name="Rectangle 44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4" name="Rectangle 44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5" name="Rectangle 44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6" name="Rectangle 44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7" name="Rectangle 44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8" name="Rectangle 44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09" name="Rectangle 44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0" name="Rectangle 44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1" name="Rectangle 44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2" name="Rectangle 44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3" name="Rectangle 44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4" name="Rectangle 44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5" name="Rectangle 44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6" name="Rectangle 44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7" name="Rectangle 44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8" name="Rectangle 44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19" name="Rectangle 44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0" name="Rectangle 44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1" name="Rectangle 44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2" name="Rectangle 44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3" name="Rectangle 44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4" name="Rectangle 44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5" name="Rectangle 44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6" name="Rectangle 44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7" name="Rectangle 44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8" name="Rectangle 44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29" name="Rectangle 44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0" name="Rectangle 44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1" name="Rectangle 44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2" name="Rectangle 44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3" name="Rectangle 44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4" name="Rectangle 44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5" name="Rectangle 44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6" name="Rectangle 44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7" name="Rectangle 44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8" name="Rectangle 44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39" name="Rectangle 44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0" name="Rectangle 44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1" name="Rectangle 44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2" name="Rectangle 44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3" name="Rectangle 44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4" name="Rectangle 44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5" name="Rectangle 44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6" name="Rectangle 44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7" name="Rectangle 44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8" name="Rectangle 44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49" name="Rectangle 44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0" name="Rectangle 44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1" name="Rectangle 44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2" name="Rectangle 44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3" name="Rectangle 44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4" name="Rectangle 44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5" name="Rectangle 44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6" name="Rectangle 44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7" name="Rectangle 44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8" name="Rectangle 44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59" name="Rectangle 44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0" name="Rectangle 44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1" name="Rectangle 44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2" name="Rectangle 44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3" name="Rectangle 44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4" name="Rectangle 44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5" name="Rectangle 44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6" name="Rectangle 44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7" name="Rectangle 44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8" name="Rectangle 44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69" name="Rectangle 44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0" name="Rectangle 44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1" name="Rectangle 44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2" name="Rectangle 44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3" name="Rectangle 44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4" name="Rectangle 44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5" name="Rectangle 44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6" name="Rectangle 44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7" name="Rectangle 44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8" name="Rectangle 44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79" name="Rectangle 44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0" name="Rectangle 44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1" name="Rectangle 44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2" name="Rectangle 44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3" name="Rectangle 44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4" name="Rectangle 44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5" name="Rectangle 44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6" name="Rectangle 44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7" name="Rectangle 44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8" name="Rectangle 44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89" name="Rectangle 44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0" name="Rectangle 44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1" name="Rectangle 44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2" name="Rectangle 44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3" name="Rectangle 44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4" name="Rectangle 44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5" name="Rectangle 44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6" name="Rectangle 44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7" name="Rectangle 44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8" name="Rectangle 44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899" name="Rectangle 44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0" name="Rectangle 44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1" name="Rectangle 45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2" name="Rectangle 45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3" name="Rectangle 45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4" name="Rectangle 45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5" name="Rectangle 45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6" name="Rectangle 45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7" name="Rectangle 45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8" name="Rectangle 45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09" name="Rectangle 45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0" name="Rectangle 45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1" name="Rectangle 45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2" name="Rectangle 45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3" name="Rectangle 45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4" name="Rectangle 45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5" name="Rectangle 45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6" name="Rectangle 45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7" name="Rectangle 45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8" name="Rectangle 45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19" name="Rectangle 45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0" name="Rectangle 45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1" name="Rectangle 45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2" name="Rectangle 45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3" name="Rectangle 45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4" name="Rectangle 45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5" name="Rectangle 45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6" name="Rectangle 45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7" name="Rectangle 45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8" name="Rectangle 45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29" name="Rectangle 45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0" name="Rectangle 45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1" name="Rectangle 45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2" name="Rectangle 45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3" name="Rectangle 45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4" name="Rectangle 45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5" name="Rectangle 45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6" name="Rectangle 45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7" name="Rectangle 45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8" name="Rectangle 45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39" name="Rectangle 45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0" name="Rectangle 45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1" name="Rectangle 45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2" name="Rectangle 45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3" name="Rectangle 45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4" name="Rectangle 45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5" name="Rectangle 45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6" name="Rectangle 45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7" name="Rectangle 45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8" name="Rectangle 45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49" name="Rectangle 45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0" name="Rectangle 45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1" name="Rectangle 45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2" name="Rectangle 45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3" name="Rectangle 45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4" name="Rectangle 45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5" name="Rectangle 45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6" name="Rectangle 45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7" name="Rectangle 45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8" name="Rectangle 45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59" name="Rectangle 45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0" name="Rectangle 45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1" name="Rectangle 45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2" name="Rectangle 45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3" name="Rectangle 45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4" name="Rectangle 45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5" name="Rectangle 45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6" name="Rectangle 45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7" name="Rectangle 45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8" name="Rectangle 45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69" name="Rectangle 45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0" name="Rectangle 45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1" name="Rectangle 45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2" name="Rectangle 45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3" name="Rectangle 45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4" name="Rectangle 45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5" name="Rectangle 45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6" name="Rectangle 45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7" name="Rectangle 45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8" name="Rectangle 45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79" name="Rectangle 45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0" name="Rectangle 45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1" name="Rectangle 45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2" name="Rectangle 45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3" name="Rectangle 45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4" name="Rectangle 45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5" name="Rectangle 45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6" name="Rectangle 45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7" name="Rectangle 45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8" name="Rectangle 45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89" name="Rectangle 45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0" name="Rectangle 45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1" name="Rectangle 45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2" name="Rectangle 45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3" name="Rectangle 45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4" name="Rectangle 45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5" name="Rectangle 45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6" name="Rectangle 45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7" name="Rectangle 45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8" name="Rectangle 45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6999" name="Rectangle 45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0" name="Rectangle 45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1" name="Rectangle 46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2" name="Rectangle 46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3" name="Rectangle 46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4" name="Rectangle 46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5" name="Rectangle 46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6" name="Rectangle 46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7" name="Rectangle 46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8" name="Rectangle 46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09" name="Rectangle 46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0" name="Rectangle 46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1" name="Rectangle 46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2" name="Rectangle 46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3" name="Rectangle 46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4" name="Rectangle 46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5" name="Rectangle 46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6" name="Rectangle 46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7" name="Rectangle 46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8" name="Rectangle 46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19" name="Rectangle 46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0" name="Rectangle 46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1" name="Rectangle 46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2" name="Rectangle 46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3" name="Rectangle 46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4" name="Rectangle 46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5" name="Rectangle 46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6" name="Rectangle 46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7" name="Rectangle 46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8" name="Rectangle 46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29" name="Rectangle 46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0" name="Rectangle 46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1" name="Rectangle 46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2" name="Rectangle 46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3" name="Rectangle 46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4" name="Rectangle 46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5" name="Rectangle 46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6" name="Rectangle 46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7" name="Rectangle 46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8" name="Rectangle 46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39" name="Rectangle 46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0" name="Rectangle 46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1" name="Rectangle 46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2" name="Rectangle 46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3" name="Rectangle 46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4" name="Rectangle 46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5" name="Rectangle 46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6" name="Rectangle 46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7" name="Rectangle 46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8" name="Rectangle 46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49" name="Rectangle 46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0" name="Rectangle 46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1" name="Rectangle 46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2" name="Rectangle 46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3" name="Rectangle 46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4" name="Rectangle 46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5" name="Rectangle 46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6" name="Rectangle 46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7" name="Rectangle 46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8" name="Rectangle 46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59" name="Rectangle 46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0" name="Rectangle 46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1" name="Rectangle 46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2" name="Rectangle 46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3" name="Rectangle 46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4" name="Rectangle 46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5" name="Rectangle 46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6" name="Rectangle 46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7" name="Rectangle 46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8" name="Rectangle 46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69" name="Rectangle 46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0" name="Rectangle 46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1" name="Rectangle 46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2" name="Rectangle 46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3" name="Rectangle 46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4" name="Rectangle 46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5" name="Rectangle 46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6" name="Rectangle 46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7" name="Rectangle 46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8" name="Rectangle 46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79" name="Rectangle 46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0" name="Rectangle 46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1" name="Rectangle 46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2" name="Rectangle 46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3" name="Rectangle 46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4" name="Rectangle 46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5" name="Rectangle 46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6" name="Rectangle 46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7" name="Rectangle 46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8" name="Rectangle 46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89" name="Rectangle 46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0" name="Rectangle 46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1" name="Rectangle 46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2" name="Rectangle 46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3" name="Rectangle 46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4" name="Rectangle 46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5" name="Rectangle 46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6" name="Rectangle 46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7" name="Rectangle 46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8" name="Rectangle 46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099" name="Rectangle 46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0" name="Rectangle 46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1" name="Rectangle 47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2" name="Rectangle 47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3" name="Rectangle 47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4" name="Rectangle 47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5" name="Rectangle 47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6" name="Rectangle 47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7" name="Rectangle 47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8" name="Rectangle 47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09" name="Rectangle 47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0" name="Rectangle 47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1" name="Rectangle 47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2" name="Rectangle 47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3" name="Rectangle 47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4" name="Rectangle 47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5" name="Rectangle 47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6" name="Rectangle 47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7" name="Rectangle 47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8" name="Rectangle 47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19" name="Rectangle 47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0" name="Rectangle 47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1" name="Rectangle 47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2" name="Rectangle 47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3" name="Rectangle 47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4" name="Rectangle 47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5" name="Rectangle 47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6" name="Rectangle 47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7" name="Rectangle 47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8" name="Rectangle 47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29" name="Rectangle 47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0" name="Rectangle 47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1" name="Rectangle 47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2" name="Rectangle 47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3" name="Rectangle 47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4" name="Rectangle 47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5" name="Rectangle 47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6" name="Rectangle 47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7" name="Rectangle 47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8" name="Rectangle 47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39" name="Rectangle 47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0" name="Rectangle 47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1" name="Rectangle 47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2" name="Rectangle 47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3" name="Rectangle 47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4" name="Rectangle 47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5" name="Rectangle 47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6" name="Rectangle 47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7" name="Rectangle 47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8" name="Rectangle 47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49" name="Rectangle 47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0" name="Rectangle 47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1" name="Rectangle 47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2" name="Rectangle 47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3" name="Rectangle 47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4" name="Rectangle 47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5" name="Rectangle 47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6" name="Rectangle 47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7" name="Rectangle 47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8" name="Rectangle 47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59" name="Rectangle 47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0" name="Rectangle 47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1" name="Rectangle 47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2" name="Rectangle 47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3" name="Rectangle 47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4" name="Rectangle 47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5" name="Rectangle 47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6" name="Rectangle 47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7" name="Rectangle 47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8" name="Rectangle 47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69" name="Rectangle 47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0" name="Rectangle 47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1" name="Rectangle 47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2" name="Rectangle 47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3" name="Rectangle 47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4" name="Rectangle 47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5" name="Rectangle 47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6" name="Rectangle 47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7" name="Rectangle 47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8" name="Rectangle 47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79" name="Rectangle 47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0" name="Rectangle 47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1" name="Rectangle 47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2" name="Rectangle 47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3" name="Rectangle 47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4" name="Rectangle 47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5" name="Rectangle 47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6" name="Rectangle 47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7" name="Rectangle 47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8" name="Rectangle 47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89" name="Rectangle 47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0" name="Rectangle 47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1" name="Rectangle 47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2" name="Rectangle 47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3" name="Rectangle 47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4" name="Rectangle 47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5" name="Rectangle 47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6" name="Rectangle 47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7" name="Rectangle 47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8" name="Rectangle 47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199" name="Rectangle 47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0" name="Rectangle 47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1" name="Rectangle 48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2" name="Rectangle 48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3" name="Rectangle 48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4" name="Rectangle 48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5" name="Rectangle 48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6" name="Rectangle 48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7" name="Rectangle 48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8" name="Rectangle 48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09" name="Rectangle 48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0" name="Rectangle 48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1" name="Rectangle 48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2" name="Rectangle 48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3" name="Rectangle 48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4" name="Rectangle 48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5" name="Rectangle 48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6" name="Rectangle 48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7" name="Rectangle 48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8" name="Rectangle 48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19" name="Rectangle 48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0" name="Rectangle 48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1" name="Rectangle 48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2" name="Rectangle 48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3" name="Rectangle 48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4" name="Rectangle 48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5" name="Rectangle 48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6" name="Rectangle 48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7" name="Rectangle 48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8" name="Rectangle 48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29" name="Rectangle 48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0" name="Rectangle 48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1" name="Rectangle 48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2" name="Rectangle 48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3" name="Rectangle 48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4" name="Rectangle 48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5" name="Rectangle 48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6" name="Rectangle 48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7" name="Rectangle 48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8" name="Rectangle 48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39" name="Rectangle 48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0" name="Rectangle 48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1" name="Rectangle 48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2" name="Rectangle 48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3" name="Rectangle 48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4" name="Rectangle 48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5" name="Rectangle 48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6" name="Rectangle 48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7" name="Rectangle 48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8" name="Rectangle 48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49" name="Rectangle 48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0" name="Rectangle 48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1" name="Rectangle 48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2" name="Rectangle 48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3" name="Rectangle 48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4" name="Rectangle 48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5" name="Rectangle 48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6" name="Rectangle 48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7" name="Rectangle 48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8" name="Rectangle 48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59" name="Rectangle 48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0" name="Rectangle 48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1" name="Rectangle 48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2" name="Rectangle 48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3" name="Rectangle 48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4" name="Rectangle 48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5" name="Rectangle 48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6" name="Rectangle 48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7" name="Rectangle 48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8" name="Rectangle 48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69" name="Rectangle 48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0" name="Rectangle 48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1" name="Rectangle 48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2" name="Rectangle 48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3" name="Rectangle 48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4" name="Rectangle 48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5" name="Rectangle 48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6" name="Rectangle 48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7" name="Rectangle 48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8" name="Rectangle 48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79" name="Rectangle 48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0" name="Rectangle 48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1" name="Rectangle 48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2" name="Rectangle 48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3" name="Rectangle 48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4" name="Rectangle 48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5" name="Rectangle 48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6" name="Rectangle 48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7" name="Rectangle 48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8" name="Rectangle 48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89" name="Rectangle 48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0" name="Rectangle 48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1" name="Rectangle 48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2" name="Rectangle 48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3" name="Rectangle 48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4" name="Rectangle 48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5" name="Rectangle 48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6" name="Rectangle 48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7" name="Rectangle 48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8" name="Rectangle 48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299" name="Rectangle 48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0" name="Rectangle 48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1" name="Rectangle 49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2" name="Rectangle 49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3" name="Rectangle 49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4" name="Rectangle 49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5" name="Rectangle 49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6" name="Rectangle 49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7" name="Rectangle 49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8" name="Rectangle 49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09" name="Rectangle 49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0" name="Rectangle 49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1" name="Rectangle 49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2" name="Rectangle 49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3" name="Rectangle 49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4" name="Rectangle 49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5" name="Rectangle 49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6" name="Rectangle 49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7" name="Rectangle 49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8" name="Rectangle 49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19" name="Rectangle 49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0" name="Rectangle 49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1" name="Rectangle 49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2" name="Rectangle 49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3" name="Rectangle 49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4" name="Rectangle 49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5" name="Rectangle 49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6" name="Rectangle 49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7" name="Rectangle 49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8" name="Rectangle 49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29" name="Rectangle 49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0" name="Rectangle 49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1" name="Rectangle 49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2" name="Rectangle 49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3" name="Rectangle 49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4" name="Rectangle 49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5" name="Rectangle 49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6" name="Rectangle 49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7" name="Rectangle 49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8" name="Rectangle 49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39" name="Rectangle 49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0" name="Rectangle 49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1" name="Rectangle 49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2" name="Rectangle 49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3" name="Rectangle 49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4" name="Rectangle 49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5" name="Rectangle 49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6" name="Rectangle 49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7" name="Rectangle 49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8" name="Rectangle 49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49" name="Rectangle 49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0" name="Rectangle 49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1" name="Rectangle 49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2" name="Rectangle 49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3" name="Rectangle 49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4" name="Rectangle 49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5" name="Rectangle 49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6" name="Rectangle 49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7" name="Rectangle 49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8" name="Rectangle 49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59" name="Rectangle 49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0" name="Rectangle 49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1" name="Rectangle 49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2" name="Rectangle 49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3" name="Rectangle 49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4" name="Rectangle 49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5" name="Rectangle 49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6" name="Rectangle 49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7" name="Rectangle 49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8" name="Rectangle 49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69" name="Rectangle 49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0" name="Rectangle 49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1" name="Rectangle 49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2" name="Rectangle 49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3" name="Rectangle 49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4" name="Rectangle 49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5" name="Rectangle 49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6" name="Rectangle 49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7" name="Rectangle 49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8" name="Rectangle 49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79" name="Rectangle 49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0" name="Rectangle 49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1" name="Rectangle 49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2" name="Rectangle 49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3" name="Rectangle 49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4" name="Rectangle 49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5" name="Rectangle 49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6" name="Rectangle 49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7" name="Rectangle 49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8" name="Rectangle 49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89" name="Rectangle 49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0" name="Rectangle 49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1" name="Rectangle 49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2" name="Rectangle 49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3" name="Rectangle 49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4" name="Rectangle 49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5" name="Rectangle 49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6" name="Rectangle 49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7" name="Rectangle 49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8" name="Rectangle 49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399" name="Rectangle 49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0" name="Rectangle 49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1" name="Rectangle 50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2" name="Rectangle 50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3" name="Rectangle 50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4" name="Rectangle 50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5" name="Rectangle 50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6" name="Rectangle 50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7" name="Rectangle 50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8" name="Rectangle 50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09" name="Rectangle 50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0" name="Rectangle 50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1" name="Rectangle 50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2" name="Rectangle 50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3" name="Rectangle 50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4" name="Rectangle 50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5" name="Rectangle 50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6" name="Rectangle 50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7" name="Rectangle 50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8" name="Rectangle 50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19" name="Rectangle 50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0" name="Rectangle 50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1" name="Rectangle 50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2" name="Rectangle 50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3" name="Rectangle 50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4" name="Rectangle 50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5" name="Rectangle 50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6" name="Rectangle 50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7" name="Rectangle 50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8" name="Rectangle 50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29" name="Rectangle 50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0" name="Rectangle 50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1" name="Rectangle 50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2" name="Rectangle 50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3" name="Rectangle 50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4" name="Rectangle 50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5" name="Rectangle 50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6" name="Rectangle 50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7" name="Rectangle 50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8" name="Rectangle 50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39" name="Rectangle 50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0" name="Rectangle 50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1" name="Rectangle 50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2" name="Rectangle 50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3" name="Rectangle 50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4" name="Rectangle 50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5" name="Rectangle 50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6" name="Rectangle 50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7" name="Rectangle 50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8" name="Rectangle 50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49" name="Rectangle 50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0" name="Rectangle 50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1" name="Rectangle 50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2" name="Rectangle 50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3" name="Rectangle 50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4" name="Rectangle 50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5" name="Rectangle 50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6" name="Rectangle 50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7" name="Rectangle 50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8" name="Rectangle 50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59" name="Rectangle 50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0" name="Rectangle 50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1" name="Rectangle 50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2" name="Rectangle 50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3" name="Rectangle 50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4" name="Rectangle 50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5" name="Rectangle 50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6" name="Rectangle 50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7" name="Rectangle 50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8" name="Rectangle 50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69" name="Rectangle 50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0" name="Rectangle 50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1" name="Rectangle 50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2" name="Rectangle 50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3" name="Rectangle 50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4" name="Rectangle 50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5" name="Rectangle 50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6" name="Rectangle 50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7" name="Rectangle 50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8" name="Rectangle 50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79" name="Rectangle 50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0" name="Rectangle 50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1" name="Rectangle 50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2" name="Rectangle 50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3" name="Rectangle 50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4" name="Rectangle 50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5" name="Rectangle 50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6" name="Rectangle 50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7" name="Rectangle 50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8" name="Rectangle 50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89" name="Rectangle 50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0" name="Rectangle 50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1" name="Rectangle 50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2" name="Rectangle 50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3" name="Rectangle 50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4" name="Rectangle 50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5" name="Rectangle 50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6" name="Rectangle 50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7" name="Rectangle 50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8" name="Rectangle 50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499" name="Rectangle 50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0" name="Rectangle 50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1" name="Rectangle 51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2" name="Rectangle 51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3" name="Rectangle 51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4" name="Rectangle 51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5" name="Rectangle 51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6" name="Rectangle 51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7" name="Rectangle 51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8" name="Rectangle 51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09" name="Rectangle 51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0" name="Rectangle 51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1" name="Rectangle 51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2" name="Rectangle 51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3" name="Rectangle 51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4" name="Rectangle 51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5" name="Rectangle 51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6" name="Rectangle 51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7" name="Rectangle 51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8" name="Rectangle 51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19" name="Rectangle 51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0" name="Rectangle 51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1" name="Rectangle 51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2" name="Rectangle 51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3" name="Rectangle 51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4" name="Rectangle 51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5" name="Rectangle 51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6" name="Rectangle 51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7" name="Rectangle 51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8" name="Rectangle 51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29" name="Rectangle 51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0" name="Rectangle 51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1" name="Rectangle 51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2" name="Rectangle 51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3" name="Rectangle 51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4" name="Rectangle 51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5" name="Rectangle 51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6" name="Rectangle 51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7" name="Rectangle 51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8" name="Rectangle 51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39" name="Rectangle 51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0" name="Rectangle 51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1" name="Rectangle 51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2" name="Rectangle 51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3" name="Rectangle 51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4" name="Rectangle 51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5" name="Rectangle 51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6" name="Rectangle 51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7" name="Rectangle 51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8" name="Rectangle 51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49" name="Rectangle 51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0" name="Rectangle 51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1" name="Rectangle 51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2" name="Rectangle 51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3" name="Rectangle 51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4" name="Rectangle 51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5" name="Rectangle 51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6" name="Rectangle 51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7" name="Rectangle 51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8" name="Rectangle 51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59" name="Rectangle 51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0" name="Rectangle 51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1" name="Rectangle 51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2" name="Rectangle 51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3" name="Rectangle 51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4" name="Rectangle 51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5" name="Rectangle 51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6" name="Rectangle 51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7" name="Rectangle 51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8" name="Rectangle 51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69" name="Rectangle 51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0" name="Rectangle 51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1" name="Rectangle 51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2" name="Rectangle 51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3" name="Rectangle 51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4" name="Rectangle 51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5" name="Rectangle 51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6" name="Rectangle 51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7" name="Rectangle 51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8" name="Rectangle 51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79" name="Rectangle 51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0" name="Rectangle 51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1" name="Rectangle 51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2" name="Rectangle 51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3" name="Rectangle 51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4" name="Rectangle 51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5" name="Rectangle 51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6" name="Rectangle 51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7" name="Rectangle 51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8" name="Rectangle 51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89" name="Rectangle 51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0" name="Rectangle 51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1" name="Rectangle 51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2" name="Rectangle 51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3" name="Rectangle 51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4" name="Rectangle 51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5" name="Rectangle 51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6" name="Rectangle 51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7" name="Rectangle 51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8" name="Rectangle 51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599" name="Rectangle 51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0" name="Rectangle 51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1" name="Rectangle 52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2" name="Rectangle 68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3" name="Rectangle 68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4" name="Rectangle 68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5" name="Rectangle 68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6" name="Rectangle 68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7" name="Rectangle 68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8" name="Rectangle 68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09" name="Rectangle 68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0" name="Rectangle 68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1" name="Rectangle 68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2" name="Rectangle 68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3" name="Rectangle 68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4" name="Rectangle 68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5" name="Rectangle 68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6" name="Rectangle 68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7" name="Rectangle 68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8" name="Rectangle 68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19" name="Rectangle 68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0" name="Rectangle 68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1" name="Rectangle 68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2" name="Rectangle 68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3" name="Rectangle 68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4" name="Rectangle 68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5" name="Rectangle 68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6" name="Rectangle 68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7" name="Rectangle 68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8" name="Rectangle 68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29" name="Rectangle 68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0" name="Rectangle 68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1" name="Rectangle 68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2" name="Rectangle 68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3" name="Rectangle 68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4" name="Rectangle 68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5" name="Rectangle 68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6" name="Rectangle 68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7" name="Rectangle 68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8" name="Rectangle 68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39" name="Rectangle 68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0" name="Rectangle 68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1" name="Rectangle 68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2" name="Rectangle 68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3" name="Rectangle 68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4" name="Rectangle 68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5" name="Rectangle 68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6" name="Rectangle 68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7" name="Rectangle 68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8" name="Rectangle 68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49" name="Rectangle 68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0" name="Rectangle 68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1" name="Rectangle 68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2" name="Rectangle 68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3" name="Rectangle 68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4" name="Rectangle 68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5" name="Rectangle 68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6" name="Rectangle 68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7" name="Rectangle 68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8" name="Rectangle 68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59" name="Rectangle 68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0" name="Rectangle 68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1" name="Rectangle 68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2" name="Rectangle 68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3" name="Rectangle 68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4" name="Rectangle 68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5" name="Rectangle 68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6" name="Rectangle 68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7" name="Rectangle 68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8" name="Rectangle 68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69" name="Rectangle 68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0" name="Rectangle 68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1" name="Rectangle 68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2" name="Rectangle 68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3" name="Rectangle 68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4" name="Rectangle 68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5" name="Rectangle 68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6" name="Rectangle 68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7" name="Rectangle 68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8" name="Rectangle 68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79" name="Rectangle 68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0" name="Rectangle 68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1" name="Rectangle 68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2" name="Rectangle 68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3" name="Rectangle 68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4" name="Rectangle 68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5" name="Rectangle 68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6" name="Rectangle 68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7" name="Rectangle 68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8" name="Rectangle 68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89" name="Rectangle 68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0" name="Rectangle 68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1" name="Rectangle 68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2" name="Rectangle 68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3" name="Rectangle 68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4" name="Rectangle 68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5" name="Rectangle 68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6" name="Rectangle 68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7" name="Rectangle 68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8" name="Rectangle 68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699" name="Rectangle 68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0" name="Rectangle 68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1" name="Rectangle 69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2" name="Rectangle 69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3" name="Rectangle 69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4" name="Rectangle 69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5" name="Rectangle 69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6" name="Rectangle 69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7" name="Rectangle 69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8" name="Rectangle 69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09" name="Rectangle 69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0" name="Rectangle 69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1" name="Rectangle 69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2" name="Rectangle 69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3" name="Rectangle 69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4" name="Rectangle 69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5" name="Rectangle 69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6" name="Rectangle 69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7" name="Rectangle 69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8" name="Rectangle 69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19" name="Rectangle 69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0" name="Rectangle 69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1" name="Rectangle 69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2" name="Rectangle 69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3" name="Rectangle 69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4" name="Rectangle 69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5" name="Rectangle 69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6" name="Rectangle 69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7" name="Rectangle 69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8" name="Rectangle 69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29" name="Rectangle 69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0" name="Rectangle 69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1" name="Rectangle 69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2" name="Rectangle 69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3" name="Rectangle 69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4" name="Rectangle 69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5" name="Rectangle 69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6" name="Rectangle 69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7" name="Rectangle 69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8" name="Rectangle 69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39" name="Rectangle 69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0" name="Rectangle 69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1" name="Rectangle 69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2" name="Rectangle 69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3" name="Rectangle 69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4" name="Rectangle 69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5" name="Rectangle 69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6" name="Rectangle 69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7" name="Rectangle 69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8" name="Rectangle 69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49" name="Rectangle 69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0" name="Rectangle 69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1" name="Rectangle 69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2" name="Rectangle 69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3" name="Rectangle 69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4" name="Rectangle 69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5" name="Rectangle 69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6" name="Rectangle 69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7" name="Rectangle 69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8" name="Rectangle 69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59" name="Rectangle 69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0" name="Rectangle 69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1" name="Rectangle 69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2" name="Rectangle 69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3" name="Rectangle 69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4" name="Rectangle 69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5" name="Rectangle 69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6" name="Rectangle 69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7" name="Rectangle 69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8" name="Rectangle 69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69" name="Rectangle 69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0" name="Rectangle 69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1" name="Rectangle 69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2" name="Rectangle 69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3" name="Rectangle 69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4" name="Rectangle 69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5" name="Rectangle 69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6" name="Rectangle 69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7" name="Rectangle 69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8" name="Rectangle 69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79" name="Rectangle 69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0" name="Rectangle 69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1" name="Rectangle 69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2" name="Rectangle 69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3" name="Rectangle 69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4" name="Rectangle 69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5" name="Rectangle 69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6" name="Rectangle 69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7" name="Rectangle 69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8" name="Rectangle 69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89" name="Rectangle 69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0" name="Rectangle 69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1" name="Rectangle 69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2" name="Rectangle 69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3" name="Rectangle 69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4" name="Rectangle 69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5" name="Rectangle 69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6" name="Rectangle 69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7" name="Rectangle 69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8" name="Rectangle 69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799" name="Rectangle 69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0" name="Rectangle 69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1" name="Rectangle 70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2" name="Rectangle 70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3" name="Rectangle 70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4" name="Rectangle 70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5" name="Rectangle 70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6" name="Rectangle 70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7" name="Rectangle 70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8" name="Rectangle 70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09" name="Rectangle 70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0" name="Rectangle 70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1" name="Rectangle 70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2" name="Rectangle 70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3" name="Rectangle 70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4" name="Rectangle 70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5" name="Rectangle 70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6" name="Rectangle 70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7" name="Rectangle 70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8" name="Rectangle 70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19" name="Rectangle 70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0" name="Rectangle 70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1" name="Rectangle 70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2" name="Rectangle 70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3" name="Rectangle 70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4" name="Rectangle 70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5" name="Rectangle 70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6" name="Rectangle 70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7" name="Rectangle 70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8" name="Rectangle 70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29" name="Rectangle 70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0" name="Rectangle 70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1" name="Rectangle 70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2" name="Rectangle 70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3" name="Rectangle 70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4" name="Rectangle 70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5" name="Rectangle 70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6" name="Rectangle 70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7" name="Rectangle 70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8" name="Rectangle 70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39" name="Rectangle 70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0" name="Rectangle 70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1" name="Rectangle 70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2" name="Rectangle 70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3" name="Rectangle 70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4" name="Rectangle 70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5" name="Rectangle 70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6" name="Rectangle 70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7" name="Rectangle 70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8" name="Rectangle 70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49" name="Rectangle 70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0" name="Rectangle 70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1" name="Rectangle 70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2" name="Rectangle 70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3" name="Rectangle 70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4" name="Rectangle 70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5" name="Rectangle 70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6" name="Rectangle 70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7" name="Rectangle 70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8" name="Rectangle 70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59" name="Rectangle 70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0" name="Rectangle 70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1" name="Rectangle 70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2" name="Rectangle 70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3" name="Rectangle 70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4" name="Rectangle 70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5" name="Rectangle 70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6" name="Rectangle 70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7" name="Rectangle 70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8" name="Rectangle 70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69" name="Rectangle 70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0" name="Rectangle 70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1" name="Rectangle 70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2" name="Rectangle 70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3" name="Rectangle 70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4" name="Rectangle 70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5" name="Rectangle 70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6" name="Rectangle 70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7" name="Rectangle 70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8" name="Rectangle 70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79" name="Rectangle 70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0" name="Rectangle 70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1" name="Rectangle 70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2" name="Rectangle 70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3" name="Rectangle 70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4" name="Rectangle 70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5" name="Rectangle 70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6" name="Rectangle 70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7" name="Rectangle 70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8" name="Rectangle 70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89" name="Rectangle 70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0" name="Rectangle 70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1" name="Rectangle 70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2" name="Rectangle 70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3" name="Rectangle 70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4" name="Rectangle 70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5" name="Rectangle 70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6" name="Rectangle 70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7" name="Rectangle 70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8" name="Rectangle 70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899" name="Rectangle 70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0" name="Rectangle 70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1" name="Rectangle 71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2" name="Rectangle 71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3" name="Rectangle 71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4" name="Rectangle 71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5" name="Rectangle 71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6" name="Rectangle 71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7" name="Rectangle 71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8" name="Rectangle 71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09" name="Rectangle 71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0" name="Rectangle 71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1" name="Rectangle 71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2" name="Rectangle 71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3" name="Rectangle 71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4" name="Rectangle 71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5" name="Rectangle 71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6" name="Rectangle 71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7" name="Rectangle 71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8" name="Rectangle 71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19" name="Rectangle 71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0" name="Rectangle 71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1" name="Rectangle 71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2" name="Rectangle 71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3" name="Rectangle 71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4" name="Rectangle 71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5" name="Rectangle 71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6" name="Rectangle 71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7" name="Rectangle 71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8" name="Rectangle 71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29" name="Rectangle 71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0" name="Rectangle 71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1" name="Rectangle 71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2" name="Rectangle 71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3" name="Rectangle 71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4" name="Rectangle 71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5" name="Rectangle 71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6" name="Rectangle 71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7" name="Rectangle 71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8" name="Rectangle 71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39" name="Rectangle 71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0" name="Rectangle 71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1" name="Rectangle 71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2" name="Rectangle 71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3" name="Rectangle 71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4" name="Rectangle 71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5" name="Rectangle 71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6" name="Rectangle 71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7" name="Rectangle 71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8" name="Rectangle 71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49" name="Rectangle 71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0" name="Rectangle 71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1" name="Rectangle 71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2" name="Rectangle 71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3" name="Rectangle 71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4" name="Rectangle 71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5" name="Rectangle 71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6" name="Rectangle 71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7" name="Rectangle 71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8" name="Rectangle 71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59" name="Rectangle 71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0" name="Rectangle 71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1" name="Rectangle 71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2" name="Rectangle 71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3" name="Rectangle 71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4" name="Rectangle 71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5" name="Rectangle 71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6" name="Rectangle 71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7" name="Rectangle 71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8" name="Rectangle 71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69" name="Rectangle 71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0" name="Rectangle 71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1" name="Rectangle 71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2" name="Rectangle 71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3" name="Rectangle 71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4" name="Rectangle 71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5" name="Rectangle 71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6" name="Rectangle 71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7" name="Rectangle 71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8" name="Rectangle 71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79" name="Rectangle 71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0" name="Rectangle 71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1" name="Rectangle 71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2" name="Rectangle 71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3" name="Rectangle 71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4" name="Rectangle 71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5" name="Rectangle 71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6" name="Rectangle 71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7" name="Rectangle 71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8" name="Rectangle 71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89" name="Rectangle 71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0" name="Rectangle 71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1" name="Rectangle 71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2" name="Rectangle 71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3" name="Rectangle 71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4" name="Rectangle 71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5" name="Rectangle 71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6" name="Rectangle 71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7" name="Rectangle 71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8" name="Rectangle 71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7999" name="Rectangle 71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0" name="Rectangle 71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1" name="Rectangle 72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2" name="Rectangle 72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3" name="Rectangle 72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4" name="Rectangle 72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5" name="Rectangle 72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6" name="Rectangle 72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7" name="Rectangle 72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8" name="Rectangle 72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09" name="Rectangle 72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0" name="Rectangle 72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1" name="Rectangle 72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2" name="Rectangle 72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3" name="Rectangle 72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4" name="Rectangle 72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5" name="Rectangle 72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6" name="Rectangle 72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7" name="Rectangle 72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8" name="Rectangle 72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19" name="Rectangle 72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0" name="Rectangle 72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1" name="Rectangle 72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2" name="Rectangle 72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3" name="Rectangle 72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4" name="Rectangle 72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5" name="Rectangle 72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6" name="Rectangle 72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7" name="Rectangle 72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8" name="Rectangle 72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29" name="Rectangle 72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0" name="Rectangle 72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1" name="Rectangle 72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2" name="Rectangle 72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3" name="Rectangle 72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4" name="Rectangle 72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5" name="Rectangle 72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6" name="Rectangle 72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7" name="Rectangle 72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8" name="Rectangle 72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39" name="Rectangle 72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0" name="Rectangle 72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1" name="Rectangle 72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2" name="Rectangle 72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3" name="Rectangle 72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4" name="Rectangle 72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5" name="Rectangle 72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6" name="Rectangle 72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7" name="Rectangle 72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8" name="Rectangle 72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49" name="Rectangle 72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0" name="Rectangle 72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1" name="Rectangle 72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2" name="Rectangle 72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3" name="Rectangle 72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4" name="Rectangle 72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5" name="Rectangle 72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6" name="Rectangle 72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7" name="Rectangle 72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8" name="Rectangle 72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59" name="Rectangle 72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0" name="Rectangle 72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1" name="Rectangle 72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2" name="Rectangle 72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3" name="Rectangle 72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4" name="Rectangle 72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5" name="Rectangle 72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6" name="Rectangle 72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7" name="Rectangle 72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8" name="Rectangle 72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69" name="Rectangle 72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0" name="Rectangle 72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1" name="Rectangle 72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2" name="Rectangle 72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3" name="Rectangle 72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4" name="Rectangle 72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5" name="Rectangle 72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6" name="Rectangle 72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7" name="Rectangle 72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8" name="Rectangle 72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79" name="Rectangle 72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0" name="Rectangle 72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1" name="Rectangle 72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2" name="Rectangle 72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3" name="Rectangle 72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4" name="Rectangle 72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5" name="Rectangle 72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6" name="Rectangle 72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7" name="Rectangle 72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8" name="Rectangle 72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89" name="Rectangle 72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0" name="Rectangle 72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1" name="Rectangle 72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2" name="Rectangle 72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3" name="Rectangle 72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4" name="Rectangle 72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5" name="Rectangle 72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6" name="Rectangle 72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7" name="Rectangle 72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8" name="Rectangle 72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099" name="Rectangle 72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0" name="Rectangle 72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1" name="Rectangle 73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2" name="Rectangle 73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3" name="Rectangle 73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4" name="Rectangle 73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5" name="Rectangle 73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6" name="Rectangle 73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7" name="Rectangle 73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8" name="Rectangle 73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09" name="Rectangle 73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0" name="Rectangle 73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1" name="Rectangle 73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2" name="Rectangle 73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3" name="Rectangle 73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4" name="Rectangle 73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5" name="Rectangle 73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6" name="Rectangle 73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7" name="Rectangle 73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8" name="Rectangle 73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19" name="Rectangle 73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0" name="Rectangle 73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1" name="Rectangle 73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2" name="Rectangle 73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3" name="Rectangle 73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4" name="Rectangle 73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5" name="Rectangle 73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6" name="Rectangle 73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7" name="Rectangle 73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8" name="Rectangle 73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29" name="Rectangle 73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0" name="Rectangle 73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1" name="Rectangle 73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2" name="Rectangle 73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3" name="Rectangle 73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4" name="Rectangle 73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5" name="Rectangle 73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6" name="Rectangle 73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7" name="Rectangle 73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8" name="Rectangle 73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39" name="Rectangle 73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0" name="Rectangle 73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1" name="Rectangle 73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2" name="Rectangle 73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3" name="Rectangle 73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4" name="Rectangle 73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5" name="Rectangle 73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6" name="Rectangle 73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7" name="Rectangle 73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8" name="Rectangle 73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49" name="Rectangle 73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0" name="Rectangle 73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1" name="Rectangle 73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2" name="Rectangle 73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3" name="Rectangle 73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4" name="Rectangle 73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5" name="Rectangle 73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6" name="Rectangle 73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7" name="Rectangle 73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8" name="Rectangle 73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59" name="Rectangle 73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0" name="Rectangle 73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1" name="Rectangle 73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2" name="Rectangle 73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3" name="Rectangle 73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4" name="Rectangle 73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5" name="Rectangle 73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6" name="Rectangle 73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7" name="Rectangle 73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8" name="Rectangle 73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69" name="Rectangle 73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0" name="Rectangle 73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1" name="Rectangle 73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2" name="Rectangle 73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3" name="Rectangle 73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4" name="Rectangle 73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5" name="Rectangle 73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6" name="Rectangle 73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7" name="Rectangle 73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8" name="Rectangle 73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79" name="Rectangle 73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0" name="Rectangle 73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1" name="Rectangle 73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2" name="Rectangle 73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3" name="Rectangle 73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4" name="Rectangle 73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5" name="Rectangle 73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6" name="Rectangle 73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7" name="Rectangle 73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8" name="Rectangle 73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89" name="Rectangle 73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0" name="Rectangle 73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1" name="Rectangle 73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2" name="Rectangle 73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3" name="Rectangle 73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4" name="Rectangle 73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5" name="Rectangle 73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6" name="Rectangle 73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7" name="Rectangle 73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8" name="Rectangle 73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199" name="Rectangle 73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0" name="Rectangle 73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1" name="Rectangle 74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2" name="Rectangle 74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3" name="Rectangle 74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4" name="Rectangle 74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5" name="Rectangle 74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6" name="Rectangle 74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7" name="Rectangle 74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8" name="Rectangle 74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09" name="Rectangle 74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0" name="Rectangle 74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1" name="Rectangle 74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2" name="Rectangle 74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3" name="Rectangle 74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4" name="Rectangle 74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5" name="Rectangle 74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6" name="Rectangle 74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7" name="Rectangle 74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8" name="Rectangle 74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19" name="Rectangle 74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0" name="Rectangle 74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1" name="Rectangle 74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2" name="Rectangle 74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3" name="Rectangle 74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4" name="Rectangle 74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5" name="Rectangle 74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6" name="Rectangle 74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7" name="Rectangle 74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8" name="Rectangle 74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29" name="Rectangle 74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0" name="Rectangle 74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1" name="Rectangle 74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2" name="Rectangle 74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3" name="Rectangle 74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4" name="Rectangle 74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5" name="Rectangle 74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6" name="Rectangle 74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7" name="Rectangle 74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8" name="Rectangle 74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39" name="Rectangle 74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0" name="Rectangle 74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1" name="Rectangle 74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2" name="Rectangle 74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3" name="Rectangle 74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4" name="Rectangle 74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5" name="Rectangle 74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6" name="Rectangle 74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7" name="Rectangle 74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8" name="Rectangle 74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49" name="Rectangle 74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0" name="Rectangle 74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1" name="Rectangle 74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2" name="Rectangle 74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3" name="Rectangle 74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4" name="Rectangle 74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5" name="Rectangle 74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6" name="Rectangle 74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7" name="Rectangle 74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8" name="Rectangle 74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59" name="Rectangle 74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0" name="Rectangle 74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1" name="Rectangle 74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2" name="Rectangle 74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3" name="Rectangle 74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4" name="Rectangle 74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5" name="Rectangle 74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6" name="Rectangle 74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7" name="Rectangle 74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8" name="Rectangle 74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69" name="Rectangle 74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0" name="Rectangle 74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1" name="Rectangle 74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2" name="Rectangle 74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3" name="Rectangle 74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4" name="Rectangle 74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5" name="Rectangle 74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6" name="Rectangle 74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7" name="Rectangle 74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8" name="Rectangle 74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79" name="Rectangle 74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0" name="Rectangle 74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1" name="Rectangle 74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2" name="Rectangle 74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3" name="Rectangle 74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4" name="Rectangle 74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5" name="Rectangle 74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6" name="Rectangle 74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7" name="Rectangle 74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8" name="Rectangle 74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89" name="Rectangle 74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0" name="Rectangle 74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1" name="Rectangle 74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2" name="Rectangle 74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3" name="Rectangle 74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4" name="Rectangle 74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5" name="Rectangle 74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6" name="Rectangle 74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7" name="Rectangle 74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8" name="Rectangle 74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299" name="Rectangle 74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0" name="Rectangle 74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1" name="Rectangle 75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2" name="Rectangle 750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3" name="Rectangle 750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4" name="Rectangle 750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5" name="Rectangle 750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6" name="Rectangle 750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7" name="Rectangle 750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8" name="Rectangle 750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09" name="Rectangle 750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0" name="Rectangle 750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1" name="Rectangle 751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2" name="Rectangle 751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3" name="Rectangle 751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4" name="Rectangle 751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5" name="Rectangle 751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6" name="Rectangle 751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7" name="Rectangle 751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8" name="Rectangle 751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19" name="Rectangle 751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0" name="Rectangle 751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1" name="Rectangle 752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2" name="Rectangle 752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3" name="Rectangle 752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4" name="Rectangle 752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5" name="Rectangle 752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6" name="Rectangle 752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7" name="Rectangle 752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8" name="Rectangle 752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29" name="Rectangle 752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0" name="Rectangle 752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1" name="Rectangle 753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2" name="Rectangle 753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3" name="Rectangle 753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4" name="Rectangle 753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5" name="Rectangle 753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6" name="Rectangle 753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7" name="Rectangle 753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8" name="Rectangle 753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39" name="Rectangle 753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0" name="Rectangle 753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1" name="Rectangle 754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2" name="Rectangle 754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3" name="Rectangle 754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4" name="Rectangle 754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5" name="Rectangle 754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6" name="Rectangle 754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7" name="Rectangle 754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8" name="Rectangle 754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49" name="Rectangle 754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0" name="Rectangle 754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1" name="Rectangle 755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2" name="Rectangle 755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3" name="Rectangle 755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4" name="Rectangle 755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5" name="Rectangle 755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6" name="Rectangle 755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7" name="Rectangle 755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8" name="Rectangle 755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59" name="Rectangle 755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0" name="Rectangle 755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1" name="Rectangle 756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2" name="Rectangle 756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3" name="Rectangle 756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4" name="Rectangle 756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5" name="Rectangle 756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6" name="Rectangle 756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7" name="Rectangle 756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8" name="Rectangle 756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69" name="Rectangle 756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0" name="Rectangle 756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1" name="Rectangle 757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2" name="Rectangle 757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3" name="Rectangle 757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4" name="Rectangle 757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5" name="Rectangle 757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6" name="Rectangle 757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7" name="Rectangle 757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8" name="Rectangle 757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79" name="Rectangle 757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0" name="Rectangle 757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1" name="Rectangle 758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2" name="Rectangle 758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3" name="Rectangle 758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4" name="Rectangle 758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5" name="Rectangle 758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6" name="Rectangle 758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7" name="Rectangle 758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8" name="Rectangle 758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89" name="Rectangle 758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0" name="Rectangle 758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1" name="Rectangle 759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2" name="Rectangle 7591"/>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3" name="Rectangle 7592"/>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4" name="Rectangle 7593"/>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5" name="Rectangle 7594"/>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6" name="Rectangle 7595"/>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7" name="Rectangle 7596"/>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8" name="Rectangle 7597"/>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399" name="Rectangle 7598"/>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400" name="Rectangle 7599"/>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367</xdr:row>
      <xdr:rowOff>0</xdr:rowOff>
    </xdr:from>
    <xdr:to>
      <xdr:col>4</xdr:col>
      <xdr:colOff>0</xdr:colOff>
      <xdr:row>367</xdr:row>
      <xdr:rowOff>0</xdr:rowOff>
    </xdr:to>
    <xdr:sp macro="" textlink="">
      <xdr:nvSpPr>
        <xdr:cNvPr id="18401" name="Rectangle 7600"/>
        <xdr:cNvSpPr>
          <a:spLocks noChangeArrowheads="1"/>
        </xdr:cNvSpPr>
      </xdr:nvSpPr>
      <xdr:spPr bwMode="auto">
        <a:xfrm>
          <a:off x="6429375" y="10010775"/>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2"/>
  <sheetViews>
    <sheetView tabSelected="1" view="pageBreakPreview" topLeftCell="A438" zoomScale="85" zoomScaleNormal="85" zoomScaleSheetLayoutView="85" workbookViewId="0">
      <selection activeCell="B132" sqref="B132"/>
    </sheetView>
  </sheetViews>
  <sheetFormatPr defaultRowHeight="12.75" x14ac:dyDescent="0.2"/>
  <cols>
    <col min="1" max="1" width="15.28515625" style="1" customWidth="1"/>
    <col min="2" max="2" width="58.28515625" style="15" customWidth="1"/>
    <col min="3" max="3" width="9.85546875" style="14" customWidth="1"/>
    <col min="4" max="4" width="13" style="2" customWidth="1"/>
    <col min="5" max="5" width="16.5703125" style="3" customWidth="1"/>
    <col min="6" max="6" width="17.5703125" style="3" customWidth="1"/>
    <col min="7" max="16384" width="9.140625" style="4"/>
  </cols>
  <sheetData>
    <row r="1" spans="1:6" ht="15.75" thickBot="1" x14ac:dyDescent="0.25">
      <c r="B1" s="57"/>
      <c r="C1" s="52"/>
      <c r="D1" s="53"/>
      <c r="E1" s="54"/>
    </row>
    <row r="2" spans="1:6" ht="30.75" customHeight="1" thickBot="1" x14ac:dyDescent="0.25">
      <c r="A2" s="51"/>
      <c r="B2" s="231" t="s">
        <v>61</v>
      </c>
      <c r="C2" s="232"/>
      <c r="D2" s="55"/>
      <c r="E2" s="55"/>
      <c r="F2" s="6"/>
    </row>
    <row r="3" spans="1:6" ht="18" x14ac:dyDescent="0.2">
      <c r="A3" s="5"/>
      <c r="B3" s="16"/>
      <c r="C3" s="37"/>
      <c r="D3" s="37"/>
      <c r="E3" s="37"/>
      <c r="F3" s="6"/>
    </row>
    <row r="4" spans="1:6" ht="15.75" customHeight="1" thickBot="1" x14ac:dyDescent="0.25">
      <c r="A4" s="103"/>
      <c r="B4" s="230" t="s">
        <v>62</v>
      </c>
      <c r="C4" s="230"/>
      <c r="D4" s="230"/>
      <c r="E4" s="230"/>
      <c r="F4" s="230"/>
    </row>
    <row r="5" spans="1:6" s="9" customFormat="1" ht="15" x14ac:dyDescent="0.2">
      <c r="A5" s="39"/>
      <c r="B5" s="42"/>
      <c r="C5" s="45"/>
      <c r="D5" s="48"/>
      <c r="E5" s="7" t="s">
        <v>1</v>
      </c>
      <c r="F5" s="8" t="s">
        <v>2</v>
      </c>
    </row>
    <row r="6" spans="1:6" s="9" customFormat="1" ht="15" x14ac:dyDescent="0.2">
      <c r="A6" s="40" t="s">
        <v>17</v>
      </c>
      <c r="B6" s="43" t="s">
        <v>3</v>
      </c>
      <c r="C6" s="46" t="s">
        <v>9</v>
      </c>
      <c r="D6" s="49" t="s">
        <v>4</v>
      </c>
      <c r="E6" s="10" t="s">
        <v>5</v>
      </c>
      <c r="F6" s="11" t="s">
        <v>5</v>
      </c>
    </row>
    <row r="7" spans="1:6" s="9" customFormat="1" ht="15.75" thickBot="1" x14ac:dyDescent="0.25">
      <c r="A7" s="41"/>
      <c r="B7" s="44"/>
      <c r="C7" s="47"/>
      <c r="D7" s="50"/>
      <c r="E7" s="12" t="s">
        <v>249</v>
      </c>
      <c r="F7" s="13" t="s">
        <v>249</v>
      </c>
    </row>
    <row r="8" spans="1:6" s="21" customFormat="1" ht="15" x14ac:dyDescent="0.2">
      <c r="A8" s="111"/>
      <c r="B8" s="74"/>
      <c r="C8" s="79"/>
      <c r="D8" s="80"/>
      <c r="E8" s="68"/>
      <c r="F8" s="36"/>
    </row>
    <row r="9" spans="1:6" ht="15.75" x14ac:dyDescent="0.2">
      <c r="A9" s="104" t="s">
        <v>80</v>
      </c>
      <c r="B9" s="20" t="s">
        <v>14</v>
      </c>
      <c r="C9" s="33"/>
      <c r="D9" s="34"/>
      <c r="E9" s="35"/>
      <c r="F9" s="36"/>
    </row>
    <row r="10" spans="1:6" s="21" customFormat="1" ht="15" x14ac:dyDescent="0.2">
      <c r="A10" s="111"/>
      <c r="B10" s="74"/>
      <c r="C10" s="79"/>
      <c r="D10" s="80"/>
      <c r="E10" s="68"/>
      <c r="F10" s="36"/>
    </row>
    <row r="11" spans="1:6" ht="182.25" customHeight="1" x14ac:dyDescent="0.2">
      <c r="A11" s="105"/>
      <c r="B11" s="62" t="s">
        <v>39</v>
      </c>
      <c r="C11" s="21"/>
      <c r="D11" s="21"/>
      <c r="E11" s="66"/>
      <c r="F11" s="63"/>
    </row>
    <row r="12" spans="1:6" s="21" customFormat="1" ht="15" x14ac:dyDescent="0.2">
      <c r="A12" s="111"/>
      <c r="B12" s="74"/>
      <c r="C12" s="79" t="s">
        <v>48</v>
      </c>
      <c r="D12" s="80">
        <v>1</v>
      </c>
      <c r="E12" s="68"/>
      <c r="F12" s="35"/>
    </row>
    <row r="13" spans="1:6" s="21" customFormat="1" ht="15" x14ac:dyDescent="0.2">
      <c r="A13" s="111"/>
      <c r="B13" s="74"/>
      <c r="C13" s="79"/>
      <c r="D13" s="80"/>
      <c r="E13" s="68"/>
      <c r="F13" s="35"/>
    </row>
    <row r="14" spans="1:6" ht="47.25" x14ac:dyDescent="0.2">
      <c r="A14" s="122" t="s">
        <v>20</v>
      </c>
      <c r="B14" s="118" t="s">
        <v>63</v>
      </c>
      <c r="C14" s="83"/>
      <c r="D14" s="17"/>
      <c r="E14" s="18"/>
      <c r="F14" s="18"/>
    </row>
    <row r="15" spans="1:6" ht="15" x14ac:dyDescent="0.2">
      <c r="A15" s="82"/>
      <c r="B15" s="38"/>
      <c r="C15" s="83"/>
      <c r="D15" s="17"/>
      <c r="E15" s="18"/>
      <c r="F15" s="18"/>
    </row>
    <row r="16" spans="1:6" ht="15.75" x14ac:dyDescent="0.2">
      <c r="A16" s="104" t="s">
        <v>22</v>
      </c>
      <c r="B16" s="20" t="s">
        <v>14</v>
      </c>
      <c r="C16" s="33"/>
      <c r="D16" s="34"/>
      <c r="E16" s="35"/>
      <c r="F16" s="36"/>
    </row>
    <row r="17" spans="1:6" ht="15" x14ac:dyDescent="0.2">
      <c r="A17" s="105"/>
      <c r="B17" s="67"/>
      <c r="C17" s="21"/>
      <c r="D17" s="21"/>
      <c r="E17" s="66"/>
      <c r="F17" s="63"/>
    </row>
    <row r="18" spans="1:6" ht="15" x14ac:dyDescent="0.2">
      <c r="A18" s="105"/>
      <c r="B18" s="67"/>
      <c r="C18" s="21"/>
      <c r="D18" s="21"/>
      <c r="E18" s="66"/>
      <c r="F18" s="63"/>
    </row>
    <row r="19" spans="1:6" ht="90" x14ac:dyDescent="0.2">
      <c r="A19" s="105" t="s">
        <v>40</v>
      </c>
      <c r="B19" s="89" t="s">
        <v>15</v>
      </c>
      <c r="C19" s="33"/>
      <c r="D19" s="34"/>
      <c r="E19" s="35"/>
      <c r="F19" s="36"/>
    </row>
    <row r="20" spans="1:6" ht="18.75" customHeight="1" x14ac:dyDescent="0.2">
      <c r="A20" s="106"/>
      <c r="B20" s="74" t="s">
        <v>65</v>
      </c>
      <c r="C20" s="78" t="s">
        <v>7</v>
      </c>
      <c r="D20" s="80">
        <f>4*16</f>
        <v>64</v>
      </c>
      <c r="E20" s="35"/>
      <c r="F20" s="63"/>
    </row>
    <row r="21" spans="1:6" ht="15.75" x14ac:dyDescent="0.2">
      <c r="A21" s="106"/>
      <c r="B21" s="88"/>
      <c r="C21" s="33"/>
      <c r="D21" s="34"/>
      <c r="E21" s="35"/>
      <c r="F21" s="63"/>
    </row>
    <row r="22" spans="1:6" ht="60" x14ac:dyDescent="0.2">
      <c r="A22" s="105" t="s">
        <v>21</v>
      </c>
      <c r="B22" s="62" t="s">
        <v>64</v>
      </c>
      <c r="C22" s="22"/>
      <c r="D22" s="22"/>
      <c r="E22" s="66"/>
      <c r="F22" s="63"/>
    </row>
    <row r="23" spans="1:6" ht="15" x14ac:dyDescent="0.2">
      <c r="A23" s="105"/>
      <c r="B23" s="67" t="s">
        <v>66</v>
      </c>
      <c r="C23" s="58" t="s">
        <v>6</v>
      </c>
      <c r="D23" s="80">
        <f>4*57</f>
        <v>228</v>
      </c>
      <c r="E23" s="117"/>
      <c r="F23" s="63"/>
    </row>
    <row r="24" spans="1:6" ht="15" x14ac:dyDescent="0.2">
      <c r="A24" s="105"/>
      <c r="B24" s="67"/>
      <c r="C24" s="58"/>
      <c r="D24" s="80"/>
      <c r="E24" s="117"/>
      <c r="F24" s="63"/>
    </row>
    <row r="25" spans="1:6" ht="90" x14ac:dyDescent="0.2">
      <c r="A25" s="105" t="s">
        <v>81</v>
      </c>
      <c r="B25" s="62" t="s">
        <v>67</v>
      </c>
      <c r="C25" s="58"/>
      <c r="D25" s="80"/>
      <c r="E25" s="117"/>
      <c r="F25" s="63"/>
    </row>
    <row r="26" spans="1:6" ht="15" x14ac:dyDescent="0.2">
      <c r="A26" s="105"/>
      <c r="B26" s="67" t="s">
        <v>68</v>
      </c>
      <c r="C26" s="78" t="s">
        <v>7</v>
      </c>
      <c r="D26" s="80">
        <f>4*19</f>
        <v>76</v>
      </c>
      <c r="E26" s="117"/>
      <c r="F26" s="63"/>
    </row>
    <row r="27" spans="1:6" ht="15" x14ac:dyDescent="0.2">
      <c r="A27" s="107"/>
      <c r="B27" s="70"/>
      <c r="C27" s="33"/>
      <c r="D27" s="34"/>
      <c r="E27" s="68"/>
      <c r="F27" s="63"/>
    </row>
    <row r="28" spans="1:6" ht="15.75" x14ac:dyDescent="0.25">
      <c r="A28" s="108" t="str">
        <f>+A16</f>
        <v>A - 1.</v>
      </c>
      <c r="B28" s="56" t="s">
        <v>11</v>
      </c>
      <c r="C28" s="76"/>
      <c r="D28" s="71"/>
      <c r="E28" s="72"/>
      <c r="F28" s="73"/>
    </row>
    <row r="29" spans="1:6" ht="15" x14ac:dyDescent="0.2">
      <c r="A29" s="109"/>
      <c r="B29" s="24"/>
      <c r="C29" s="33"/>
      <c r="D29" s="34"/>
      <c r="E29" s="35"/>
      <c r="F29" s="36"/>
    </row>
    <row r="30" spans="1:6" ht="15.75" x14ac:dyDescent="0.2">
      <c r="A30" s="104" t="s">
        <v>82</v>
      </c>
      <c r="B30" s="20" t="s">
        <v>10</v>
      </c>
      <c r="C30" s="33"/>
      <c r="D30" s="34"/>
      <c r="E30" s="90"/>
      <c r="F30" s="36"/>
    </row>
    <row r="31" spans="1:6" ht="45" x14ac:dyDescent="0.2">
      <c r="A31" s="105" t="s">
        <v>24</v>
      </c>
      <c r="B31" s="69" t="s">
        <v>69</v>
      </c>
      <c r="C31" s="21"/>
      <c r="D31" s="21"/>
      <c r="E31" s="68"/>
      <c r="F31" s="36"/>
    </row>
    <row r="32" spans="1:6" ht="15" x14ac:dyDescent="0.2">
      <c r="A32" s="107"/>
      <c r="B32" s="74" t="s">
        <v>68</v>
      </c>
      <c r="C32" s="78" t="s">
        <v>7</v>
      </c>
      <c r="D32" s="80">
        <v>76</v>
      </c>
      <c r="E32" s="68"/>
      <c r="F32" s="63"/>
    </row>
    <row r="33" spans="1:6" ht="15" x14ac:dyDescent="0.2">
      <c r="A33" s="107"/>
      <c r="B33" s="70"/>
      <c r="C33" s="78"/>
      <c r="D33" s="34"/>
      <c r="E33" s="68"/>
      <c r="F33" s="36"/>
    </row>
    <row r="34" spans="1:6" ht="141.75" customHeight="1" x14ac:dyDescent="0.2">
      <c r="A34" s="105" t="s">
        <v>25</v>
      </c>
      <c r="B34" s="69" t="s">
        <v>214</v>
      </c>
      <c r="C34" s="33"/>
      <c r="D34" s="34"/>
      <c r="E34" s="68"/>
      <c r="F34" s="36"/>
    </row>
    <row r="35" spans="1:6" ht="15" x14ac:dyDescent="0.2">
      <c r="A35" s="107"/>
      <c r="B35" s="74" t="s">
        <v>68</v>
      </c>
      <c r="C35" s="78" t="s">
        <v>7</v>
      </c>
      <c r="D35" s="80">
        <v>76</v>
      </c>
      <c r="E35" s="68"/>
      <c r="F35" s="63"/>
    </row>
    <row r="36" spans="1:6" ht="15" x14ac:dyDescent="0.2">
      <c r="A36" s="107"/>
      <c r="B36" s="70"/>
      <c r="C36" s="33"/>
      <c r="D36" s="34"/>
      <c r="E36" s="68"/>
      <c r="F36" s="36"/>
    </row>
    <row r="37" spans="1:6" ht="105" x14ac:dyDescent="0.2">
      <c r="A37" s="105" t="s">
        <v>26</v>
      </c>
      <c r="B37" s="84" t="s">
        <v>215</v>
      </c>
      <c r="C37" s="33"/>
      <c r="D37" s="34"/>
      <c r="E37" s="68"/>
      <c r="F37" s="36"/>
    </row>
    <row r="38" spans="1:6" ht="15" x14ac:dyDescent="0.2">
      <c r="A38" s="107"/>
      <c r="B38" s="74" t="s">
        <v>68</v>
      </c>
      <c r="C38" s="78" t="s">
        <v>7</v>
      </c>
      <c r="D38" s="80">
        <v>76</v>
      </c>
      <c r="E38" s="68"/>
      <c r="F38" s="63"/>
    </row>
    <row r="39" spans="1:6" ht="15" x14ac:dyDescent="0.2">
      <c r="A39" s="107"/>
      <c r="B39" s="74"/>
      <c r="C39" s="78"/>
      <c r="D39" s="80"/>
      <c r="E39" s="68"/>
      <c r="F39" s="36"/>
    </row>
    <row r="40" spans="1:6" ht="15.75" x14ac:dyDescent="0.25">
      <c r="A40" s="108" t="str">
        <f>A30</f>
        <v>A- 2.</v>
      </c>
      <c r="B40" s="56" t="s">
        <v>11</v>
      </c>
      <c r="C40" s="76"/>
      <c r="D40" s="71"/>
      <c r="E40" s="72"/>
      <c r="F40" s="73"/>
    </row>
    <row r="41" spans="1:6" ht="15.75" x14ac:dyDescent="0.25">
      <c r="A41" s="115"/>
      <c r="B41" s="60"/>
      <c r="C41" s="116"/>
      <c r="D41" s="61"/>
      <c r="E41" s="65"/>
      <c r="F41" s="65"/>
    </row>
    <row r="42" spans="1:6" ht="15.75" x14ac:dyDescent="0.25">
      <c r="A42" s="110" t="s">
        <v>27</v>
      </c>
      <c r="B42" s="77" t="s">
        <v>12</v>
      </c>
      <c r="C42" s="64"/>
      <c r="D42" s="23"/>
      <c r="E42" s="68"/>
      <c r="F42" s="36"/>
    </row>
    <row r="43" spans="1:6" s="21" customFormat="1" ht="75" x14ac:dyDescent="0.2">
      <c r="A43" s="107" t="s">
        <v>28</v>
      </c>
      <c r="B43" s="87" t="s">
        <v>208</v>
      </c>
      <c r="C43" s="79"/>
      <c r="D43" s="80"/>
      <c r="E43" s="68"/>
      <c r="F43" s="36"/>
    </row>
    <row r="44" spans="1:6" s="21" customFormat="1" ht="15" x14ac:dyDescent="0.2">
      <c r="A44" s="111"/>
      <c r="B44" s="74" t="s">
        <v>210</v>
      </c>
      <c r="C44" s="79" t="s">
        <v>8</v>
      </c>
      <c r="D44" s="80">
        <f>4*0.3</f>
        <v>1.2</v>
      </c>
      <c r="E44" s="68"/>
      <c r="F44" s="35"/>
    </row>
    <row r="45" spans="1:6" s="21" customFormat="1" ht="15" x14ac:dyDescent="0.2">
      <c r="A45" s="111"/>
      <c r="B45" s="74"/>
      <c r="C45" s="79"/>
      <c r="D45" s="80"/>
      <c r="E45" s="68"/>
      <c r="F45" s="35"/>
    </row>
    <row r="46" spans="1:6" s="21" customFormat="1" ht="105" x14ac:dyDescent="0.2">
      <c r="A46" s="107" t="s">
        <v>29</v>
      </c>
      <c r="B46" s="87" t="s">
        <v>56</v>
      </c>
      <c r="C46" s="79"/>
      <c r="D46" s="80"/>
      <c r="E46" s="68"/>
      <c r="F46" s="36"/>
    </row>
    <row r="47" spans="1:6" s="21" customFormat="1" ht="15" x14ac:dyDescent="0.2">
      <c r="A47" s="111"/>
      <c r="B47" s="74" t="s">
        <v>209</v>
      </c>
      <c r="C47" s="79" t="s">
        <v>8</v>
      </c>
      <c r="D47" s="80">
        <v>1</v>
      </c>
      <c r="E47" s="68"/>
      <c r="F47" s="35"/>
    </row>
    <row r="48" spans="1:6" s="21" customFormat="1" ht="15" x14ac:dyDescent="0.2">
      <c r="A48" s="111"/>
      <c r="B48" s="74"/>
      <c r="C48" s="79"/>
      <c r="D48" s="80"/>
      <c r="E48" s="68"/>
      <c r="F48" s="36"/>
    </row>
    <row r="49" spans="1:6" s="21" customFormat="1" ht="168" x14ac:dyDescent="0.2">
      <c r="A49" s="107" t="s">
        <v>30</v>
      </c>
      <c r="B49" s="74" t="s">
        <v>57</v>
      </c>
      <c r="C49" s="79"/>
      <c r="D49" s="80"/>
      <c r="E49" s="68"/>
      <c r="F49" s="36"/>
    </row>
    <row r="50" spans="1:6" s="21" customFormat="1" ht="15" x14ac:dyDescent="0.2">
      <c r="A50" s="111"/>
      <c r="B50" s="74" t="s">
        <v>70</v>
      </c>
      <c r="C50" s="79" t="s">
        <v>6</v>
      </c>
      <c r="D50" s="80">
        <v>4</v>
      </c>
      <c r="E50" s="68"/>
      <c r="F50" s="35"/>
    </row>
    <row r="51" spans="1:6" s="21" customFormat="1" ht="15" x14ac:dyDescent="0.2">
      <c r="A51" s="111"/>
      <c r="B51" s="74"/>
      <c r="C51" s="79"/>
      <c r="D51" s="80"/>
      <c r="E51" s="68"/>
      <c r="F51" s="36"/>
    </row>
    <row r="52" spans="1:6" s="21" customFormat="1" ht="60" x14ac:dyDescent="0.2">
      <c r="A52" s="107" t="s">
        <v>31</v>
      </c>
      <c r="B52" s="69" t="s">
        <v>175</v>
      </c>
      <c r="C52" s="79"/>
      <c r="D52" s="80"/>
      <c r="E52" s="68"/>
      <c r="F52" s="36"/>
    </row>
    <row r="53" spans="1:6" s="21" customFormat="1" ht="15" x14ac:dyDescent="0.2">
      <c r="A53" s="111"/>
      <c r="B53" s="74" t="s">
        <v>70</v>
      </c>
      <c r="C53" s="78" t="s">
        <v>7</v>
      </c>
      <c r="D53" s="80">
        <v>4</v>
      </c>
      <c r="E53" s="68"/>
      <c r="F53" s="35"/>
    </row>
    <row r="54" spans="1:6" s="21" customFormat="1" ht="15" x14ac:dyDescent="0.2">
      <c r="A54" s="111"/>
      <c r="B54" s="74"/>
      <c r="C54" s="79"/>
      <c r="D54" s="80"/>
      <c r="E54" s="68"/>
      <c r="F54" s="36"/>
    </row>
    <row r="55" spans="1:6" s="21" customFormat="1" ht="105" x14ac:dyDescent="0.2">
      <c r="A55" s="107" t="s">
        <v>32</v>
      </c>
      <c r="B55" s="69" t="s">
        <v>58</v>
      </c>
      <c r="C55" s="79"/>
      <c r="D55" s="80"/>
      <c r="E55" s="68"/>
      <c r="F55" s="36"/>
    </row>
    <row r="56" spans="1:6" s="21" customFormat="1" ht="15" x14ac:dyDescent="0.2">
      <c r="A56" s="111"/>
      <c r="B56" s="74" t="s">
        <v>70</v>
      </c>
      <c r="C56" s="78" t="s">
        <v>7</v>
      </c>
      <c r="D56" s="80">
        <v>4</v>
      </c>
      <c r="E56" s="68"/>
      <c r="F56" s="35"/>
    </row>
    <row r="57" spans="1:6" s="21" customFormat="1" ht="15" x14ac:dyDescent="0.2">
      <c r="A57" s="111"/>
      <c r="B57" s="74"/>
      <c r="C57" s="79"/>
      <c r="D57" s="80"/>
      <c r="E57" s="68"/>
      <c r="F57" s="36"/>
    </row>
    <row r="58" spans="1:6" s="21" customFormat="1" ht="105" x14ac:dyDescent="0.2">
      <c r="A58" s="105" t="s">
        <v>49</v>
      </c>
      <c r="B58" s="69" t="s">
        <v>176</v>
      </c>
      <c r="C58" s="79"/>
      <c r="D58" s="80"/>
      <c r="E58" s="68"/>
      <c r="F58" s="36"/>
    </row>
    <row r="59" spans="1:6" s="21" customFormat="1" ht="15" x14ac:dyDescent="0.2">
      <c r="A59" s="111"/>
      <c r="B59" s="74" t="s">
        <v>71</v>
      </c>
      <c r="C59" s="78" t="s">
        <v>7</v>
      </c>
      <c r="D59" s="80">
        <v>4</v>
      </c>
      <c r="E59" s="68"/>
      <c r="F59" s="35"/>
    </row>
    <row r="60" spans="1:6" s="21" customFormat="1" ht="15" x14ac:dyDescent="0.2">
      <c r="A60" s="111"/>
      <c r="B60" s="74"/>
      <c r="C60" s="78"/>
      <c r="D60" s="80"/>
      <c r="E60" s="68"/>
      <c r="F60" s="35"/>
    </row>
    <row r="61" spans="1:6" ht="15.75" x14ac:dyDescent="0.25">
      <c r="A61" s="110" t="s">
        <v>27</v>
      </c>
      <c r="B61" s="56" t="s">
        <v>11</v>
      </c>
      <c r="C61" s="76"/>
      <c r="D61" s="71"/>
      <c r="E61" s="72"/>
      <c r="F61" s="73"/>
    </row>
    <row r="62" spans="1:6" ht="15" x14ac:dyDescent="0.2">
      <c r="A62" s="107"/>
      <c r="B62" s="69"/>
      <c r="C62" s="78"/>
      <c r="D62" s="80"/>
      <c r="E62" s="68"/>
      <c r="F62" s="36"/>
    </row>
    <row r="63" spans="1:6" s="21" customFormat="1" ht="31.5" x14ac:dyDescent="0.25">
      <c r="A63" s="110" t="s">
        <v>33</v>
      </c>
      <c r="B63" s="77" t="s">
        <v>211</v>
      </c>
      <c r="C63" s="64"/>
      <c r="D63" s="23"/>
      <c r="E63" s="65"/>
      <c r="F63" s="75"/>
    </row>
    <row r="64" spans="1:6" s="21" customFormat="1" ht="15" x14ac:dyDescent="0.2">
      <c r="A64" s="107"/>
      <c r="B64" s="69"/>
      <c r="C64" s="78"/>
      <c r="D64" s="80"/>
      <c r="E64" s="68"/>
      <c r="F64" s="36"/>
    </row>
    <row r="65" spans="1:6" s="21" customFormat="1" ht="75" x14ac:dyDescent="0.2">
      <c r="A65" s="107" t="s">
        <v>34</v>
      </c>
      <c r="B65" s="87" t="s">
        <v>41</v>
      </c>
      <c r="C65" s="146"/>
      <c r="D65" s="147"/>
      <c r="E65" s="66"/>
      <c r="F65" s="36"/>
    </row>
    <row r="66" spans="1:6" s="21" customFormat="1" ht="15" x14ac:dyDescent="0.2">
      <c r="A66" s="111"/>
      <c r="B66" s="74" t="s">
        <v>73</v>
      </c>
      <c r="C66" s="79" t="s">
        <v>0</v>
      </c>
      <c r="D66" s="80">
        <f>4*3</f>
        <v>12</v>
      </c>
      <c r="E66" s="66"/>
      <c r="F66" s="63"/>
    </row>
    <row r="67" spans="1:6" s="21" customFormat="1" ht="15" x14ac:dyDescent="0.2">
      <c r="A67" s="111"/>
      <c r="B67" s="81"/>
      <c r="C67" s="79"/>
      <c r="D67" s="80"/>
      <c r="E67" s="66"/>
      <c r="F67" s="36"/>
    </row>
    <row r="68" spans="1:6" s="21" customFormat="1" ht="30" x14ac:dyDescent="0.2">
      <c r="A68" s="107" t="s">
        <v>42</v>
      </c>
      <c r="B68" s="87" t="s">
        <v>43</v>
      </c>
      <c r="C68" s="79"/>
      <c r="D68" s="80"/>
      <c r="E68" s="66"/>
      <c r="F68" s="36"/>
    </row>
    <row r="69" spans="1:6" ht="15" x14ac:dyDescent="0.2">
      <c r="A69" s="111"/>
      <c r="B69" s="74" t="s">
        <v>74</v>
      </c>
      <c r="C69" s="79" t="s">
        <v>8</v>
      </c>
      <c r="D69" s="80">
        <f>4*1</f>
        <v>4</v>
      </c>
      <c r="E69" s="66"/>
      <c r="F69" s="63"/>
    </row>
    <row r="70" spans="1:6" ht="15" x14ac:dyDescent="0.2">
      <c r="A70" s="111"/>
      <c r="B70" s="81"/>
      <c r="C70" s="79"/>
      <c r="D70" s="80"/>
      <c r="E70" s="66"/>
      <c r="F70" s="36"/>
    </row>
    <row r="71" spans="1:6" ht="135" x14ac:dyDescent="0.2">
      <c r="A71" s="107" t="s">
        <v>44</v>
      </c>
      <c r="B71" s="69" t="s">
        <v>177</v>
      </c>
      <c r="C71" s="79"/>
      <c r="D71" s="80"/>
      <c r="E71" s="66"/>
      <c r="F71" s="36"/>
    </row>
    <row r="72" spans="1:6" ht="15" x14ac:dyDescent="0.2">
      <c r="A72" s="111"/>
      <c r="B72" s="74" t="s">
        <v>75</v>
      </c>
      <c r="C72" s="78" t="s">
        <v>7</v>
      </c>
      <c r="D72" s="80">
        <f>4*8</f>
        <v>32</v>
      </c>
      <c r="E72" s="66"/>
      <c r="F72" s="63"/>
    </row>
    <row r="73" spans="1:6" ht="15" x14ac:dyDescent="0.2">
      <c r="A73" s="111"/>
      <c r="B73" s="74"/>
      <c r="C73" s="79"/>
      <c r="D73" s="80"/>
      <c r="E73" s="66"/>
      <c r="F73" s="36"/>
    </row>
    <row r="74" spans="1:6" ht="46.5" customHeight="1" x14ac:dyDescent="0.2">
      <c r="A74" s="107" t="s">
        <v>45</v>
      </c>
      <c r="B74" s="87" t="s">
        <v>59</v>
      </c>
      <c r="C74" s="79"/>
      <c r="D74" s="80"/>
      <c r="E74" s="4"/>
      <c r="F74" s="4"/>
    </row>
    <row r="75" spans="1:6" ht="18.75" customHeight="1" x14ac:dyDescent="0.2">
      <c r="A75" s="111"/>
      <c r="B75" s="74" t="s">
        <v>76</v>
      </c>
      <c r="C75" s="79" t="s">
        <v>8</v>
      </c>
      <c r="D75" s="80">
        <f>4*2</f>
        <v>8</v>
      </c>
      <c r="E75" s="66"/>
      <c r="F75" s="63"/>
    </row>
    <row r="76" spans="1:6" ht="18.75" customHeight="1" x14ac:dyDescent="0.2">
      <c r="A76" s="124"/>
      <c r="B76" s="4"/>
      <c r="C76" s="4"/>
      <c r="D76" s="4"/>
      <c r="E76" s="4"/>
      <c r="F76" s="4"/>
    </row>
    <row r="77" spans="1:6" ht="15.75" x14ac:dyDescent="0.25">
      <c r="A77" s="110" t="s">
        <v>33</v>
      </c>
      <c r="B77" s="56" t="s">
        <v>11</v>
      </c>
      <c r="C77" s="76"/>
      <c r="D77" s="71"/>
      <c r="E77" s="72"/>
      <c r="F77" s="73"/>
    </row>
    <row r="78" spans="1:6" x14ac:dyDescent="0.2">
      <c r="A78" s="124"/>
      <c r="B78" s="4"/>
      <c r="C78" s="4"/>
      <c r="D78" s="4"/>
      <c r="E78" s="4"/>
      <c r="F78" s="4"/>
    </row>
    <row r="79" spans="1:6" ht="15.75" x14ac:dyDescent="0.25">
      <c r="A79" s="110" t="s">
        <v>46</v>
      </c>
      <c r="B79" s="77" t="s">
        <v>204</v>
      </c>
      <c r="C79" s="33"/>
      <c r="D79" s="34"/>
      <c r="E79" s="35"/>
      <c r="F79" s="75"/>
    </row>
    <row r="80" spans="1:6" ht="15" customHeight="1" x14ac:dyDescent="0.2">
      <c r="A80" s="112"/>
      <c r="B80" s="74"/>
      <c r="C80" s="79"/>
      <c r="D80" s="80"/>
      <c r="E80" s="35"/>
      <c r="F80" s="63"/>
    </row>
    <row r="81" spans="1:6" ht="118.5" customHeight="1" x14ac:dyDescent="0.2">
      <c r="A81" s="107" t="s">
        <v>119</v>
      </c>
      <c r="B81" s="125" t="s">
        <v>200</v>
      </c>
      <c r="C81" s="79"/>
      <c r="D81" s="80"/>
      <c r="E81" s="66"/>
      <c r="F81" s="63"/>
    </row>
    <row r="82" spans="1:6" ht="15" x14ac:dyDescent="0.2">
      <c r="A82" s="124"/>
      <c r="B82" s="74" t="s">
        <v>207</v>
      </c>
      <c r="C82" s="79" t="s">
        <v>7</v>
      </c>
      <c r="D82" s="148">
        <f>4*7.35</f>
        <v>29.4</v>
      </c>
      <c r="E82" s="149"/>
      <c r="F82" s="63"/>
    </row>
    <row r="83" spans="1:6" ht="15" x14ac:dyDescent="0.2">
      <c r="A83" s="124"/>
      <c r="B83" s="74"/>
      <c r="C83" s="4"/>
      <c r="D83" s="148"/>
      <c r="E83" s="148"/>
      <c r="F83" s="4"/>
    </row>
    <row r="84" spans="1:6" ht="138.75" customHeight="1" x14ac:dyDescent="0.2">
      <c r="A84" s="107" t="s">
        <v>120</v>
      </c>
      <c r="B84" s="125" t="s">
        <v>212</v>
      </c>
      <c r="C84" s="4"/>
      <c r="D84" s="148"/>
      <c r="E84" s="148"/>
      <c r="F84" s="4"/>
    </row>
    <row r="85" spans="1:6" ht="15" x14ac:dyDescent="0.2">
      <c r="A85" s="107"/>
      <c r="B85" s="74" t="s">
        <v>207</v>
      </c>
      <c r="C85" s="79" t="s">
        <v>7</v>
      </c>
      <c r="D85" s="148">
        <f>4*7.35</f>
        <v>29.4</v>
      </c>
      <c r="E85" s="149"/>
      <c r="F85" s="63"/>
    </row>
    <row r="86" spans="1:6" ht="15" x14ac:dyDescent="0.2">
      <c r="A86" s="107"/>
      <c r="B86" s="74"/>
      <c r="C86" s="4"/>
      <c r="D86" s="148"/>
      <c r="E86" s="149"/>
      <c r="F86" s="63"/>
    </row>
    <row r="87" spans="1:6" ht="15.75" x14ac:dyDescent="0.25">
      <c r="A87" s="110" t="s">
        <v>46</v>
      </c>
      <c r="B87" s="56" t="s">
        <v>11</v>
      </c>
      <c r="C87" s="76"/>
      <c r="D87" s="71"/>
      <c r="E87" s="72"/>
      <c r="F87" s="73"/>
    </row>
    <row r="88" spans="1:6" ht="15" x14ac:dyDescent="0.2">
      <c r="A88" s="107"/>
      <c r="B88" s="69"/>
      <c r="C88" s="78"/>
      <c r="D88" s="80"/>
      <c r="E88" s="68"/>
      <c r="F88" s="36"/>
    </row>
    <row r="89" spans="1:6" ht="15.75" x14ac:dyDescent="0.25">
      <c r="A89" s="110" t="s">
        <v>72</v>
      </c>
      <c r="B89" s="77" t="s">
        <v>13</v>
      </c>
      <c r="C89" s="33"/>
      <c r="D89" s="34"/>
      <c r="E89" s="35"/>
      <c r="F89" s="75"/>
    </row>
    <row r="90" spans="1:6" ht="15.75" x14ac:dyDescent="0.25">
      <c r="A90" s="112"/>
      <c r="B90" s="85"/>
      <c r="C90" s="86"/>
      <c r="D90" s="34"/>
      <c r="E90" s="35"/>
      <c r="F90" s="75"/>
    </row>
    <row r="91" spans="1:6" ht="90" x14ac:dyDescent="0.25">
      <c r="A91" s="107" t="s">
        <v>205</v>
      </c>
      <c r="B91" s="125" t="s">
        <v>47</v>
      </c>
      <c r="C91" s="79"/>
      <c r="D91" s="126"/>
      <c r="E91" s="35"/>
      <c r="F91" s="75"/>
    </row>
    <row r="92" spans="1:6" ht="15" x14ac:dyDescent="0.2">
      <c r="A92" s="107"/>
      <c r="B92" s="74" t="s">
        <v>77</v>
      </c>
      <c r="C92" s="79" t="s">
        <v>7</v>
      </c>
      <c r="D92" s="80">
        <f>4*6</f>
        <v>24</v>
      </c>
      <c r="E92" s="35"/>
      <c r="F92" s="63"/>
    </row>
    <row r="93" spans="1:6" ht="15.75" x14ac:dyDescent="0.2">
      <c r="A93" s="112"/>
      <c r="B93" s="4"/>
      <c r="C93" s="4"/>
      <c r="D93" s="4"/>
      <c r="E93" s="127"/>
      <c r="F93" s="128"/>
    </row>
    <row r="94" spans="1:6" ht="75" x14ac:dyDescent="0.2">
      <c r="A94" s="107" t="s">
        <v>206</v>
      </c>
      <c r="B94" s="84" t="s">
        <v>19</v>
      </c>
      <c r="C94" s="78"/>
      <c r="D94" s="80"/>
      <c r="E94" s="68"/>
      <c r="F94" s="36"/>
    </row>
    <row r="95" spans="1:6" ht="15" x14ac:dyDescent="0.2">
      <c r="A95" s="107"/>
      <c r="B95" s="69" t="s">
        <v>78</v>
      </c>
      <c r="C95" s="78" t="s">
        <v>0</v>
      </c>
      <c r="D95" s="80">
        <f>2.12*4</f>
        <v>8.48</v>
      </c>
      <c r="E95" s="68"/>
      <c r="F95" s="63"/>
    </row>
    <row r="96" spans="1:6" ht="15" x14ac:dyDescent="0.2">
      <c r="A96" s="107"/>
      <c r="B96" s="69" t="s">
        <v>79</v>
      </c>
      <c r="C96" s="78" t="s">
        <v>0</v>
      </c>
      <c r="D96" s="80">
        <f>4*5.25</f>
        <v>21</v>
      </c>
      <c r="E96" s="68"/>
      <c r="F96" s="63"/>
    </row>
    <row r="97" spans="1:6" ht="15" x14ac:dyDescent="0.2">
      <c r="A97" s="107"/>
      <c r="B97" s="69"/>
      <c r="C97" s="78"/>
      <c r="D97" s="80"/>
      <c r="E97" s="68"/>
      <c r="F97" s="36"/>
    </row>
    <row r="98" spans="1:6" ht="15.75" x14ac:dyDescent="0.25">
      <c r="A98" s="110" t="s">
        <v>72</v>
      </c>
      <c r="B98" s="56" t="s">
        <v>11</v>
      </c>
      <c r="C98" s="76"/>
      <c r="D98" s="71"/>
      <c r="E98" s="72"/>
      <c r="F98" s="73"/>
    </row>
    <row r="99" spans="1:6" ht="15.75" x14ac:dyDescent="0.25">
      <c r="A99" s="114"/>
      <c r="B99" s="97"/>
      <c r="C99" s="98"/>
      <c r="D99" s="99"/>
      <c r="E99" s="100"/>
      <c r="F99" s="30"/>
    </row>
    <row r="100" spans="1:6" ht="31.5" x14ac:dyDescent="0.2">
      <c r="A100" s="122" t="s">
        <v>84</v>
      </c>
      <c r="B100" s="118" t="s">
        <v>85</v>
      </c>
      <c r="C100" s="83"/>
      <c r="D100" s="17"/>
      <c r="E100" s="18"/>
      <c r="F100" s="18"/>
    </row>
    <row r="101" spans="1:6" ht="15.75" x14ac:dyDescent="0.25">
      <c r="A101" s="114"/>
      <c r="B101" s="97"/>
      <c r="C101" s="98"/>
      <c r="D101" s="99"/>
      <c r="E101" s="100"/>
      <c r="F101" s="30"/>
    </row>
    <row r="102" spans="1:6" ht="15.75" x14ac:dyDescent="0.2">
      <c r="A102" s="104" t="s">
        <v>37</v>
      </c>
      <c r="B102" s="20" t="s">
        <v>14</v>
      </c>
      <c r="C102" s="33"/>
      <c r="D102" s="34"/>
      <c r="E102" s="35"/>
      <c r="F102" s="36"/>
    </row>
    <row r="103" spans="1:6" ht="15.75" x14ac:dyDescent="0.25">
      <c r="A103" s="114"/>
      <c r="B103" s="97"/>
      <c r="C103" s="98"/>
      <c r="D103" s="99"/>
      <c r="E103" s="100"/>
      <c r="F103" s="30"/>
    </row>
    <row r="104" spans="1:6" ht="90" x14ac:dyDescent="0.2">
      <c r="A104" s="105" t="s">
        <v>50</v>
      </c>
      <c r="B104" s="89" t="s">
        <v>15</v>
      </c>
      <c r="C104" s="33"/>
      <c r="D104" s="34"/>
      <c r="E104" s="35"/>
      <c r="F104" s="36"/>
    </row>
    <row r="105" spans="1:6" ht="18.75" customHeight="1" x14ac:dyDescent="0.2">
      <c r="A105" s="106"/>
      <c r="B105" s="74" t="s">
        <v>86</v>
      </c>
      <c r="C105" s="78" t="s">
        <v>7</v>
      </c>
      <c r="D105" s="80">
        <f>2*16</f>
        <v>32</v>
      </c>
      <c r="E105" s="35"/>
      <c r="F105" s="63"/>
    </row>
    <row r="106" spans="1:6" ht="15.75" x14ac:dyDescent="0.2">
      <c r="A106" s="106"/>
      <c r="B106" s="88"/>
      <c r="C106" s="33"/>
      <c r="D106" s="34"/>
      <c r="E106" s="35"/>
      <c r="F106" s="63"/>
    </row>
    <row r="107" spans="1:6" ht="60" x14ac:dyDescent="0.2">
      <c r="A107" s="105" t="s">
        <v>99</v>
      </c>
      <c r="B107" s="62" t="s">
        <v>53</v>
      </c>
      <c r="C107" s="22"/>
      <c r="D107" s="22"/>
      <c r="E107" s="66"/>
      <c r="F107" s="63"/>
    </row>
    <row r="108" spans="1:6" ht="15" x14ac:dyDescent="0.2">
      <c r="A108" s="105"/>
      <c r="B108" s="67" t="s">
        <v>169</v>
      </c>
      <c r="C108" s="58" t="s">
        <v>6</v>
      </c>
      <c r="D108" s="80">
        <f>2*33</f>
        <v>66</v>
      </c>
      <c r="E108" s="117"/>
      <c r="F108" s="63"/>
    </row>
    <row r="109" spans="1:6" ht="15" x14ac:dyDescent="0.2">
      <c r="A109" s="105"/>
      <c r="B109" s="67"/>
      <c r="C109" s="58"/>
      <c r="D109" s="80"/>
      <c r="E109" s="117"/>
      <c r="F109" s="63"/>
    </row>
    <row r="110" spans="1:6" ht="45" x14ac:dyDescent="0.2">
      <c r="A110" s="105" t="s">
        <v>100</v>
      </c>
      <c r="B110" s="62" t="s">
        <v>18</v>
      </c>
      <c r="C110" s="58"/>
      <c r="D110" s="80"/>
      <c r="E110" s="117"/>
      <c r="F110" s="63"/>
    </row>
    <row r="111" spans="1:6" ht="15" x14ac:dyDescent="0.2">
      <c r="A111" s="105"/>
      <c r="B111" s="67" t="s">
        <v>170</v>
      </c>
      <c r="C111" s="78" t="s">
        <v>7</v>
      </c>
      <c r="D111" s="80">
        <f>2*10</f>
        <v>20</v>
      </c>
      <c r="E111" s="117"/>
      <c r="F111" s="63"/>
    </row>
    <row r="112" spans="1:6" ht="15" x14ac:dyDescent="0.2">
      <c r="A112" s="107"/>
      <c r="B112" s="70"/>
      <c r="C112" s="33"/>
      <c r="D112" s="34"/>
      <c r="E112" s="68"/>
      <c r="F112" s="63"/>
    </row>
    <row r="113" spans="1:6" ht="15.75" x14ac:dyDescent="0.25">
      <c r="A113" s="108" t="str">
        <f>A102</f>
        <v>B - 1.</v>
      </c>
      <c r="B113" s="56" t="s">
        <v>11</v>
      </c>
      <c r="C113" s="76"/>
      <c r="D113" s="71"/>
      <c r="E113" s="72"/>
      <c r="F113" s="73"/>
    </row>
    <row r="114" spans="1:6" ht="15" x14ac:dyDescent="0.2">
      <c r="A114" s="109"/>
      <c r="B114" s="24"/>
      <c r="C114" s="33"/>
      <c r="D114" s="34"/>
      <c r="E114" s="35"/>
      <c r="F114" s="36"/>
    </row>
    <row r="115" spans="1:6" ht="15.75" x14ac:dyDescent="0.2">
      <c r="A115" s="104" t="s">
        <v>105</v>
      </c>
      <c r="B115" s="20" t="s">
        <v>10</v>
      </c>
      <c r="C115" s="33"/>
      <c r="D115" s="34"/>
      <c r="E115" s="90"/>
      <c r="F115" s="36"/>
    </row>
    <row r="116" spans="1:6" ht="60" x14ac:dyDescent="0.2">
      <c r="A116" s="105" t="s">
        <v>101</v>
      </c>
      <c r="B116" s="69" t="s">
        <v>54</v>
      </c>
      <c r="C116" s="21"/>
      <c r="D116" s="21"/>
      <c r="E116" s="68"/>
      <c r="F116" s="36"/>
    </row>
    <row r="117" spans="1:6" ht="15" x14ac:dyDescent="0.2">
      <c r="A117" s="107"/>
      <c r="B117" s="74" t="s">
        <v>171</v>
      </c>
      <c r="C117" s="78" t="s">
        <v>7</v>
      </c>
      <c r="D117" s="80">
        <f>10*2</f>
        <v>20</v>
      </c>
      <c r="E117" s="68"/>
      <c r="F117" s="63"/>
    </row>
    <row r="118" spans="1:6" ht="15" x14ac:dyDescent="0.2">
      <c r="A118" s="107"/>
      <c r="B118" s="70"/>
      <c r="C118" s="78"/>
      <c r="D118" s="34"/>
      <c r="E118" s="68"/>
      <c r="F118" s="36"/>
    </row>
    <row r="119" spans="1:6" ht="147" customHeight="1" x14ac:dyDescent="0.2">
      <c r="A119" s="105" t="s">
        <v>102</v>
      </c>
      <c r="B119" s="69" t="s">
        <v>83</v>
      </c>
      <c r="C119" s="33"/>
      <c r="D119" s="34"/>
      <c r="E119" s="68"/>
      <c r="F119" s="36"/>
    </row>
    <row r="120" spans="1:6" ht="15" x14ac:dyDescent="0.2">
      <c r="A120" s="107"/>
      <c r="B120" s="74" t="s">
        <v>171</v>
      </c>
      <c r="C120" s="78" t="s">
        <v>7</v>
      </c>
      <c r="D120" s="80">
        <f>2*10</f>
        <v>20</v>
      </c>
      <c r="E120" s="68"/>
      <c r="F120" s="63"/>
    </row>
    <row r="121" spans="1:6" ht="15" x14ac:dyDescent="0.2">
      <c r="A121" s="107"/>
      <c r="B121" s="70"/>
      <c r="C121" s="33"/>
      <c r="D121" s="34"/>
      <c r="E121" s="68"/>
      <c r="F121" s="36"/>
    </row>
    <row r="122" spans="1:6" ht="45" x14ac:dyDescent="0.2">
      <c r="A122" s="105" t="s">
        <v>103</v>
      </c>
      <c r="B122" s="84" t="s">
        <v>178</v>
      </c>
      <c r="C122" s="33"/>
      <c r="D122" s="34"/>
      <c r="E122" s="68"/>
      <c r="F122" s="36"/>
    </row>
    <row r="123" spans="1:6" ht="90" x14ac:dyDescent="0.2">
      <c r="A123" s="105"/>
      <c r="B123" s="69" t="s">
        <v>179</v>
      </c>
      <c r="C123" s="33"/>
      <c r="D123" s="34"/>
      <c r="E123" s="68"/>
      <c r="F123" s="36"/>
    </row>
    <row r="124" spans="1:6" ht="15" x14ac:dyDescent="0.2">
      <c r="A124" s="107"/>
      <c r="B124" s="74" t="s">
        <v>171</v>
      </c>
      <c r="C124" s="78" t="s">
        <v>7</v>
      </c>
      <c r="D124" s="80">
        <f>2*10</f>
        <v>20</v>
      </c>
      <c r="E124" s="68"/>
      <c r="F124" s="63"/>
    </row>
    <row r="125" spans="1:6" ht="15" x14ac:dyDescent="0.2">
      <c r="A125" s="107"/>
      <c r="B125" s="74"/>
      <c r="C125" s="78"/>
      <c r="D125" s="80"/>
      <c r="E125" s="68"/>
      <c r="F125" s="63"/>
    </row>
    <row r="126" spans="1:6" ht="105" x14ac:dyDescent="0.2">
      <c r="A126" s="105" t="s">
        <v>104</v>
      </c>
      <c r="B126" s="137" t="s">
        <v>52</v>
      </c>
      <c r="C126" s="78"/>
      <c r="D126" s="80"/>
      <c r="E126" s="68"/>
      <c r="F126" s="63"/>
    </row>
    <row r="127" spans="1:6" ht="15" x14ac:dyDescent="0.2">
      <c r="A127" s="107"/>
      <c r="B127" s="74" t="s">
        <v>87</v>
      </c>
      <c r="C127" s="79" t="s">
        <v>6</v>
      </c>
      <c r="D127" s="80">
        <v>2</v>
      </c>
      <c r="E127" s="68"/>
      <c r="F127" s="63"/>
    </row>
    <row r="128" spans="1:6" ht="15" x14ac:dyDescent="0.2">
      <c r="A128" s="107"/>
      <c r="B128" s="74"/>
      <c r="C128" s="78"/>
      <c r="D128" s="80"/>
      <c r="E128" s="68"/>
      <c r="F128" s="36"/>
    </row>
    <row r="129" spans="1:6" ht="15.75" x14ac:dyDescent="0.25">
      <c r="A129" s="108" t="str">
        <f>A115</f>
        <v>B - 2.</v>
      </c>
      <c r="B129" s="56" t="s">
        <v>11</v>
      </c>
      <c r="C129" s="76"/>
      <c r="D129" s="71"/>
      <c r="E129" s="72"/>
      <c r="F129" s="73"/>
    </row>
    <row r="130" spans="1:6" ht="15.75" x14ac:dyDescent="0.25">
      <c r="A130" s="115"/>
      <c r="B130" s="60"/>
      <c r="C130" s="116"/>
      <c r="D130" s="61"/>
      <c r="E130" s="65"/>
      <c r="F130" s="65"/>
    </row>
    <row r="131" spans="1:6" ht="15.75" x14ac:dyDescent="0.25">
      <c r="A131" s="110" t="s">
        <v>112</v>
      </c>
      <c r="B131" s="77" t="s">
        <v>12</v>
      </c>
      <c r="C131" s="64"/>
      <c r="D131" s="23"/>
      <c r="E131" s="68"/>
      <c r="F131" s="36"/>
    </row>
    <row r="132" spans="1:6" s="21" customFormat="1" ht="75" x14ac:dyDescent="0.2">
      <c r="A132" s="107" t="s">
        <v>106</v>
      </c>
      <c r="B132" s="87" t="s">
        <v>38</v>
      </c>
      <c r="C132" s="79"/>
      <c r="D132" s="80"/>
      <c r="E132" s="68"/>
      <c r="F132" s="36"/>
    </row>
    <row r="133" spans="1:6" s="21" customFormat="1" ht="15" x14ac:dyDescent="0.2">
      <c r="A133" s="111"/>
      <c r="B133" s="74" t="s">
        <v>88</v>
      </c>
      <c r="C133" s="79" t="s">
        <v>8</v>
      </c>
      <c r="D133" s="80">
        <f>2*0.3</f>
        <v>0.6</v>
      </c>
      <c r="E133" s="68"/>
      <c r="F133" s="35"/>
    </row>
    <row r="134" spans="1:6" s="21" customFormat="1" ht="15" x14ac:dyDescent="0.2">
      <c r="A134" s="111"/>
      <c r="B134" s="74"/>
      <c r="C134" s="79"/>
      <c r="D134" s="80"/>
      <c r="E134" s="68"/>
      <c r="F134" s="35"/>
    </row>
    <row r="135" spans="1:6" s="21" customFormat="1" ht="105" x14ac:dyDescent="0.2">
      <c r="A135" s="107" t="s">
        <v>107</v>
      </c>
      <c r="B135" s="87" t="s">
        <v>56</v>
      </c>
      <c r="C135" s="79"/>
      <c r="D135" s="80"/>
      <c r="E135" s="68"/>
      <c r="F135" s="36"/>
    </row>
    <row r="136" spans="1:6" s="21" customFormat="1" ht="15" x14ac:dyDescent="0.2">
      <c r="A136" s="111"/>
      <c r="B136" s="74" t="s">
        <v>89</v>
      </c>
      <c r="C136" s="79" t="s">
        <v>8</v>
      </c>
      <c r="D136" s="80">
        <f>2*0.2</f>
        <v>0.4</v>
      </c>
      <c r="E136" s="68"/>
      <c r="F136" s="35"/>
    </row>
    <row r="137" spans="1:6" s="21" customFormat="1" ht="15" x14ac:dyDescent="0.2">
      <c r="A137" s="111"/>
      <c r="B137" s="74"/>
      <c r="C137" s="79"/>
      <c r="D137" s="80"/>
      <c r="E137" s="68"/>
      <c r="F137" s="36"/>
    </row>
    <row r="138" spans="1:6" s="21" customFormat="1" ht="168" x14ac:dyDescent="0.2">
      <c r="A138" s="107" t="s">
        <v>108</v>
      </c>
      <c r="B138" s="74" t="s">
        <v>57</v>
      </c>
      <c r="C138" s="79"/>
      <c r="D138" s="80"/>
      <c r="E138" s="68"/>
      <c r="F138" s="36"/>
    </row>
    <row r="139" spans="1:6" s="21" customFormat="1" ht="15" x14ac:dyDescent="0.2">
      <c r="A139" s="111"/>
      <c r="B139" s="74" t="s">
        <v>90</v>
      </c>
      <c r="C139" s="79" t="s">
        <v>6</v>
      </c>
      <c r="D139" s="80">
        <v>2</v>
      </c>
      <c r="E139" s="68"/>
      <c r="F139" s="35"/>
    </row>
    <row r="140" spans="1:6" s="21" customFormat="1" ht="15" x14ac:dyDescent="0.2">
      <c r="A140" s="111"/>
      <c r="B140" s="74"/>
      <c r="C140" s="79"/>
      <c r="D140" s="80"/>
      <c r="E140" s="68"/>
      <c r="F140" s="36"/>
    </row>
    <row r="141" spans="1:6" s="21" customFormat="1" ht="60" x14ac:dyDescent="0.2">
      <c r="A141" s="107" t="s">
        <v>109</v>
      </c>
      <c r="B141" s="69" t="s">
        <v>175</v>
      </c>
      <c r="C141" s="79"/>
      <c r="D141" s="80"/>
      <c r="E141" s="68"/>
      <c r="F141" s="36"/>
    </row>
    <row r="142" spans="1:6" s="21" customFormat="1" ht="15" x14ac:dyDescent="0.2">
      <c r="A142" s="111"/>
      <c r="B142" s="74" t="s">
        <v>90</v>
      </c>
      <c r="C142" s="78" t="s">
        <v>7</v>
      </c>
      <c r="D142" s="80">
        <v>2</v>
      </c>
      <c r="E142" s="68"/>
      <c r="F142" s="35"/>
    </row>
    <row r="143" spans="1:6" s="21" customFormat="1" ht="15" x14ac:dyDescent="0.2">
      <c r="A143" s="111"/>
      <c r="B143" s="74"/>
      <c r="C143" s="79"/>
      <c r="D143" s="80"/>
      <c r="E143" s="68"/>
      <c r="F143" s="36"/>
    </row>
    <row r="144" spans="1:6" s="21" customFormat="1" ht="105" x14ac:dyDescent="0.2">
      <c r="A144" s="107" t="s">
        <v>110</v>
      </c>
      <c r="B144" s="69" t="s">
        <v>181</v>
      </c>
      <c r="C144" s="79"/>
      <c r="D144" s="80"/>
      <c r="E144" s="68"/>
      <c r="F144" s="36"/>
    </row>
    <row r="145" spans="1:6" s="21" customFormat="1" ht="15" x14ac:dyDescent="0.2">
      <c r="A145" s="111"/>
      <c r="B145" s="74" t="s">
        <v>90</v>
      </c>
      <c r="C145" s="78" t="s">
        <v>7</v>
      </c>
      <c r="D145" s="80">
        <v>2</v>
      </c>
      <c r="E145" s="68"/>
      <c r="F145" s="35"/>
    </row>
    <row r="146" spans="1:6" s="21" customFormat="1" ht="15" x14ac:dyDescent="0.2">
      <c r="A146" s="111"/>
      <c r="B146" s="74"/>
      <c r="C146" s="79"/>
      <c r="D146" s="80"/>
      <c r="E146" s="68"/>
      <c r="F146" s="36"/>
    </row>
    <row r="147" spans="1:6" s="21" customFormat="1" ht="105" x14ac:dyDescent="0.2">
      <c r="A147" s="105" t="s">
        <v>111</v>
      </c>
      <c r="B147" s="69" t="s">
        <v>180</v>
      </c>
      <c r="C147" s="79"/>
      <c r="D147" s="80"/>
      <c r="E147" s="68"/>
      <c r="F147" s="36"/>
    </row>
    <row r="148" spans="1:6" s="21" customFormat="1" ht="15" x14ac:dyDescent="0.2">
      <c r="A148" s="111"/>
      <c r="B148" s="74" t="s">
        <v>91</v>
      </c>
      <c r="C148" s="78" t="s">
        <v>7</v>
      </c>
      <c r="D148" s="80">
        <v>2</v>
      </c>
      <c r="E148" s="68"/>
      <c r="F148" s="35"/>
    </row>
    <row r="149" spans="1:6" s="21" customFormat="1" ht="15" x14ac:dyDescent="0.2">
      <c r="A149" s="111"/>
      <c r="B149" s="74"/>
      <c r="C149" s="78"/>
      <c r="D149" s="80"/>
      <c r="E149" s="68"/>
      <c r="F149" s="35"/>
    </row>
    <row r="150" spans="1:6" ht="15.75" x14ac:dyDescent="0.25">
      <c r="A150" s="110" t="s">
        <v>112</v>
      </c>
      <c r="B150" s="56" t="s">
        <v>11</v>
      </c>
      <c r="C150" s="76"/>
      <c r="D150" s="71"/>
      <c r="E150" s="72"/>
      <c r="F150" s="73"/>
    </row>
    <row r="151" spans="1:6" ht="15" x14ac:dyDescent="0.2">
      <c r="A151" s="107"/>
      <c r="B151" s="69"/>
      <c r="C151" s="78"/>
      <c r="D151" s="80"/>
      <c r="E151" s="68"/>
      <c r="F151" s="36"/>
    </row>
    <row r="152" spans="1:6" s="21" customFormat="1" ht="31.5" x14ac:dyDescent="0.25">
      <c r="A152" s="110" t="s">
        <v>113</v>
      </c>
      <c r="B152" s="77" t="s">
        <v>211</v>
      </c>
      <c r="C152" s="64"/>
      <c r="D152" s="23"/>
      <c r="E152" s="65"/>
      <c r="F152" s="75"/>
    </row>
    <row r="153" spans="1:6" s="21" customFormat="1" ht="15" x14ac:dyDescent="0.2">
      <c r="A153" s="107"/>
      <c r="B153" s="69"/>
      <c r="C153" s="78"/>
      <c r="D153" s="80"/>
      <c r="E153" s="68"/>
      <c r="F153" s="36"/>
    </row>
    <row r="154" spans="1:6" s="21" customFormat="1" ht="75" x14ac:dyDescent="0.2">
      <c r="A154" s="107" t="s">
        <v>114</v>
      </c>
      <c r="B154" s="87" t="s">
        <v>41</v>
      </c>
      <c r="C154" s="79"/>
      <c r="D154" s="80"/>
      <c r="E154" s="66"/>
      <c r="F154" s="36"/>
    </row>
    <row r="155" spans="1:6" s="21" customFormat="1" ht="15" x14ac:dyDescent="0.2">
      <c r="A155" s="111"/>
      <c r="B155" s="74" t="s">
        <v>92</v>
      </c>
      <c r="C155" s="79" t="s">
        <v>0</v>
      </c>
      <c r="D155" s="80">
        <f>2*3</f>
        <v>6</v>
      </c>
      <c r="E155" s="66"/>
      <c r="F155" s="63"/>
    </row>
    <row r="156" spans="1:6" s="21" customFormat="1" ht="15" x14ac:dyDescent="0.2">
      <c r="A156" s="111"/>
      <c r="B156" s="81"/>
      <c r="C156" s="79"/>
      <c r="D156" s="80"/>
      <c r="E156" s="66"/>
      <c r="F156" s="36"/>
    </row>
    <row r="157" spans="1:6" s="21" customFormat="1" ht="30" x14ac:dyDescent="0.2">
      <c r="A157" s="107" t="s">
        <v>115</v>
      </c>
      <c r="B157" s="87" t="s">
        <v>43</v>
      </c>
      <c r="C157" s="79"/>
      <c r="D157" s="80"/>
      <c r="E157" s="66"/>
      <c r="F157" s="36"/>
    </row>
    <row r="158" spans="1:6" ht="15" x14ac:dyDescent="0.2">
      <c r="A158" s="111"/>
      <c r="B158" s="74" t="s">
        <v>93</v>
      </c>
      <c r="C158" s="79" t="s">
        <v>8</v>
      </c>
      <c r="D158" s="80">
        <f>2*1</f>
        <v>2</v>
      </c>
      <c r="E158" s="66"/>
      <c r="F158" s="63"/>
    </row>
    <row r="159" spans="1:6" ht="15" x14ac:dyDescent="0.2">
      <c r="A159" s="111"/>
      <c r="B159" s="81"/>
      <c r="C159" s="79"/>
      <c r="D159" s="80"/>
      <c r="E159" s="66"/>
      <c r="F159" s="36"/>
    </row>
    <row r="160" spans="1:6" ht="135" x14ac:dyDescent="0.2">
      <c r="A160" s="107" t="s">
        <v>116</v>
      </c>
      <c r="B160" s="69" t="s">
        <v>177</v>
      </c>
      <c r="C160" s="79"/>
      <c r="D160" s="80"/>
      <c r="E160" s="66"/>
      <c r="F160" s="36"/>
    </row>
    <row r="161" spans="1:6" ht="15" x14ac:dyDescent="0.2">
      <c r="A161" s="111"/>
      <c r="B161" s="74" t="s">
        <v>94</v>
      </c>
      <c r="C161" s="78" t="s">
        <v>7</v>
      </c>
      <c r="D161" s="80">
        <f>2*8</f>
        <v>16</v>
      </c>
      <c r="E161" s="66"/>
      <c r="F161" s="63"/>
    </row>
    <row r="162" spans="1:6" ht="15" x14ac:dyDescent="0.2">
      <c r="A162" s="111"/>
      <c r="B162" s="74"/>
      <c r="C162" s="79"/>
      <c r="D162" s="80"/>
      <c r="E162" s="66"/>
      <c r="F162" s="36"/>
    </row>
    <row r="163" spans="1:6" ht="46.5" customHeight="1" x14ac:dyDescent="0.2">
      <c r="A163" s="107" t="s">
        <v>117</v>
      </c>
      <c r="B163" s="87" t="s">
        <v>59</v>
      </c>
      <c r="C163" s="79"/>
      <c r="D163" s="80"/>
      <c r="E163" s="4"/>
      <c r="F163" s="4"/>
    </row>
    <row r="164" spans="1:6" ht="15" x14ac:dyDescent="0.2">
      <c r="A164" s="111"/>
      <c r="B164" s="74" t="s">
        <v>95</v>
      </c>
      <c r="C164" s="79" t="s">
        <v>8</v>
      </c>
      <c r="D164" s="80">
        <f>2*2</f>
        <v>4</v>
      </c>
      <c r="E164" s="66"/>
      <c r="F164" s="63"/>
    </row>
    <row r="165" spans="1:6" ht="15" x14ac:dyDescent="0.2">
      <c r="A165" s="111"/>
      <c r="B165" s="74"/>
      <c r="C165" s="79"/>
      <c r="D165" s="80"/>
      <c r="E165" s="66"/>
      <c r="F165" s="63"/>
    </row>
    <row r="166" spans="1:6" ht="15.75" x14ac:dyDescent="0.25">
      <c r="A166" s="110" t="s">
        <v>113</v>
      </c>
      <c r="B166" s="56" t="s">
        <v>11</v>
      </c>
      <c r="C166" s="76"/>
      <c r="D166" s="71"/>
      <c r="E166" s="72"/>
      <c r="F166" s="73"/>
    </row>
    <row r="167" spans="1:6" ht="15" x14ac:dyDescent="0.2">
      <c r="A167" s="111"/>
      <c r="B167" s="74"/>
      <c r="C167" s="79"/>
      <c r="D167" s="80"/>
      <c r="E167" s="66"/>
      <c r="F167" s="63"/>
    </row>
    <row r="168" spans="1:6" s="21" customFormat="1" ht="18.75" customHeight="1" x14ac:dyDescent="0.25">
      <c r="A168" s="110" t="s">
        <v>118</v>
      </c>
      <c r="B168" s="77" t="s">
        <v>204</v>
      </c>
      <c r="C168" s="64"/>
      <c r="D168" s="23"/>
      <c r="E168" s="65"/>
      <c r="F168" s="75"/>
    </row>
    <row r="169" spans="1:6" ht="15" x14ac:dyDescent="0.2">
      <c r="A169" s="111"/>
      <c r="B169" s="74"/>
      <c r="C169" s="79"/>
      <c r="D169" s="80"/>
      <c r="E169" s="66"/>
      <c r="F169" s="63"/>
    </row>
    <row r="170" spans="1:6" ht="118.5" customHeight="1" x14ac:dyDescent="0.2">
      <c r="A170" s="107" t="s">
        <v>119</v>
      </c>
      <c r="B170" s="125" t="s">
        <v>213</v>
      </c>
      <c r="C170" s="79"/>
      <c r="D170" s="80"/>
      <c r="E170" s="66"/>
      <c r="F170" s="63"/>
    </row>
    <row r="171" spans="1:6" ht="15" x14ac:dyDescent="0.2">
      <c r="A171" s="124"/>
      <c r="B171" s="74" t="s">
        <v>199</v>
      </c>
      <c r="C171" s="79" t="s">
        <v>7</v>
      </c>
      <c r="D171" s="148">
        <v>14.7</v>
      </c>
      <c r="E171" s="149"/>
      <c r="F171" s="63"/>
    </row>
    <row r="172" spans="1:6" ht="15" x14ac:dyDescent="0.2">
      <c r="A172" s="124"/>
      <c r="B172" s="74"/>
      <c r="C172" s="4"/>
      <c r="D172" s="148"/>
      <c r="E172" s="148"/>
      <c r="F172" s="4"/>
    </row>
    <row r="173" spans="1:6" ht="138.75" customHeight="1" x14ac:dyDescent="0.2">
      <c r="A173" s="107" t="s">
        <v>120</v>
      </c>
      <c r="B173" s="125" t="s">
        <v>212</v>
      </c>
      <c r="C173" s="4"/>
      <c r="D173" s="148"/>
      <c r="E173" s="148"/>
      <c r="F173" s="4"/>
    </row>
    <row r="174" spans="1:6" ht="15" x14ac:dyDescent="0.2">
      <c r="A174" s="107"/>
      <c r="B174" s="74" t="s">
        <v>199</v>
      </c>
      <c r="C174" s="79" t="s">
        <v>7</v>
      </c>
      <c r="D174" s="148">
        <v>14.7</v>
      </c>
      <c r="E174" s="149"/>
      <c r="F174" s="63"/>
    </row>
    <row r="175" spans="1:6" ht="15" x14ac:dyDescent="0.2">
      <c r="A175" s="124"/>
      <c r="B175" s="74"/>
      <c r="C175" s="4"/>
      <c r="D175" s="4"/>
      <c r="E175" s="4"/>
      <c r="F175" s="4"/>
    </row>
    <row r="176" spans="1:6" x14ac:dyDescent="0.2">
      <c r="A176" s="124"/>
      <c r="B176" s="4"/>
      <c r="C176" s="4"/>
      <c r="D176" s="4"/>
      <c r="E176" s="4"/>
      <c r="F176" s="4"/>
    </row>
    <row r="177" spans="1:6" ht="15.75" x14ac:dyDescent="0.25">
      <c r="A177" s="110" t="s">
        <v>118</v>
      </c>
      <c r="B177" s="56" t="s">
        <v>11</v>
      </c>
      <c r="C177" s="76"/>
      <c r="D177" s="71"/>
      <c r="E177" s="72"/>
      <c r="F177" s="73"/>
    </row>
    <row r="178" spans="1:6" ht="15" x14ac:dyDescent="0.2">
      <c r="A178" s="107"/>
      <c r="B178" s="69"/>
      <c r="C178" s="78"/>
      <c r="D178" s="80"/>
      <c r="E178" s="68"/>
      <c r="F178" s="36"/>
    </row>
    <row r="179" spans="1:6" ht="15.75" x14ac:dyDescent="0.25">
      <c r="A179" s="110" t="s">
        <v>201</v>
      </c>
      <c r="B179" s="77" t="s">
        <v>13</v>
      </c>
      <c r="C179" s="33"/>
      <c r="D179" s="34"/>
      <c r="E179" s="35"/>
      <c r="F179" s="75"/>
    </row>
    <row r="180" spans="1:6" ht="15.75" x14ac:dyDescent="0.25">
      <c r="A180" s="112"/>
      <c r="B180" s="85"/>
      <c r="C180" s="86"/>
      <c r="D180" s="34"/>
      <c r="E180" s="35"/>
      <c r="F180" s="75"/>
    </row>
    <row r="181" spans="1:6" ht="90" x14ac:dyDescent="0.25">
      <c r="A181" s="107" t="s">
        <v>202</v>
      </c>
      <c r="B181" s="125" t="s">
        <v>47</v>
      </c>
      <c r="C181" s="79"/>
      <c r="D181" s="126"/>
      <c r="E181" s="35"/>
      <c r="F181" s="75"/>
    </row>
    <row r="182" spans="1:6" ht="15" x14ac:dyDescent="0.2">
      <c r="A182" s="107"/>
      <c r="B182" s="74" t="s">
        <v>96</v>
      </c>
      <c r="C182" s="79" t="s">
        <v>7</v>
      </c>
      <c r="D182" s="80">
        <f>2*6</f>
        <v>12</v>
      </c>
      <c r="E182" s="35"/>
      <c r="F182" s="63"/>
    </row>
    <row r="183" spans="1:6" ht="15.75" x14ac:dyDescent="0.2">
      <c r="A183" s="112"/>
      <c r="B183" s="4"/>
      <c r="C183" s="4"/>
      <c r="D183" s="4"/>
      <c r="E183" s="127"/>
      <c r="F183" s="128"/>
    </row>
    <row r="184" spans="1:6" ht="75" x14ac:dyDescent="0.2">
      <c r="A184" s="107" t="s">
        <v>203</v>
      </c>
      <c r="B184" s="84" t="s">
        <v>19</v>
      </c>
      <c r="C184" s="78"/>
      <c r="D184" s="80"/>
      <c r="E184" s="68"/>
      <c r="F184" s="36"/>
    </row>
    <row r="185" spans="1:6" ht="15" x14ac:dyDescent="0.2">
      <c r="A185" s="107"/>
      <c r="B185" s="69" t="s">
        <v>97</v>
      </c>
      <c r="C185" s="78" t="s">
        <v>0</v>
      </c>
      <c r="D185" s="80">
        <f>2*2.12</f>
        <v>4.24</v>
      </c>
      <c r="E185" s="68"/>
      <c r="F185" s="63"/>
    </row>
    <row r="186" spans="1:6" ht="15" x14ac:dyDescent="0.2">
      <c r="A186" s="107"/>
      <c r="B186" s="69" t="s">
        <v>98</v>
      </c>
      <c r="C186" s="78" t="s">
        <v>0</v>
      </c>
      <c r="D186" s="80">
        <f>2*5.25</f>
        <v>10.5</v>
      </c>
      <c r="E186" s="68"/>
      <c r="F186" s="63"/>
    </row>
    <row r="187" spans="1:6" ht="15" x14ac:dyDescent="0.2">
      <c r="A187" s="107"/>
      <c r="B187" s="69"/>
      <c r="C187" s="78"/>
      <c r="D187" s="80"/>
      <c r="E187" s="68"/>
      <c r="F187" s="36"/>
    </row>
    <row r="188" spans="1:6" ht="15.75" x14ac:dyDescent="0.25">
      <c r="A188" s="110" t="s">
        <v>201</v>
      </c>
      <c r="B188" s="56" t="s">
        <v>11</v>
      </c>
      <c r="C188" s="76"/>
      <c r="D188" s="71"/>
      <c r="E188" s="72"/>
      <c r="F188" s="73"/>
    </row>
    <row r="189" spans="1:6" ht="15.75" x14ac:dyDescent="0.25">
      <c r="A189" s="114"/>
      <c r="B189" s="97"/>
      <c r="C189" s="98"/>
      <c r="D189" s="99"/>
      <c r="E189" s="100"/>
      <c r="F189" s="30"/>
    </row>
    <row r="190" spans="1:6" ht="31.5" x14ac:dyDescent="0.2">
      <c r="A190" s="122" t="s">
        <v>121</v>
      </c>
      <c r="B190" s="118" t="s">
        <v>124</v>
      </c>
      <c r="C190" s="83"/>
      <c r="D190" s="17"/>
      <c r="E190" s="18"/>
      <c r="F190" s="18"/>
    </row>
    <row r="191" spans="1:6" ht="15.75" x14ac:dyDescent="0.25">
      <c r="A191" s="114"/>
      <c r="B191" s="97"/>
      <c r="C191" s="98"/>
      <c r="D191" s="99"/>
      <c r="E191" s="100"/>
      <c r="F191" s="30"/>
    </row>
    <row r="192" spans="1:6" ht="15.75" x14ac:dyDescent="0.2">
      <c r="A192" s="104" t="s">
        <v>122</v>
      </c>
      <c r="B192" s="20" t="s">
        <v>14</v>
      </c>
      <c r="C192" s="33"/>
      <c r="D192" s="34"/>
      <c r="E192" s="35"/>
      <c r="F192" s="36"/>
    </row>
    <row r="193" spans="1:6" ht="15.75" x14ac:dyDescent="0.25">
      <c r="A193" s="114"/>
      <c r="B193" s="97"/>
      <c r="C193" s="98"/>
      <c r="D193" s="99"/>
      <c r="E193" s="100"/>
      <c r="F193" s="30"/>
    </row>
    <row r="194" spans="1:6" ht="90" x14ac:dyDescent="0.2">
      <c r="A194" s="105" t="s">
        <v>123</v>
      </c>
      <c r="B194" s="89" t="s">
        <v>15</v>
      </c>
      <c r="C194" s="33"/>
      <c r="D194" s="34"/>
      <c r="E194" s="35"/>
      <c r="F194" s="36"/>
    </row>
    <row r="195" spans="1:6" ht="18.75" customHeight="1" x14ac:dyDescent="0.2">
      <c r="A195" s="106"/>
      <c r="B195" s="74" t="s">
        <v>125</v>
      </c>
      <c r="C195" s="78" t="s">
        <v>7</v>
      </c>
      <c r="D195" s="80">
        <f>1*16</f>
        <v>16</v>
      </c>
      <c r="E195" s="35"/>
      <c r="F195" s="63"/>
    </row>
    <row r="196" spans="1:6" ht="15.75" x14ac:dyDescent="0.2">
      <c r="A196" s="106"/>
      <c r="B196" s="88"/>
      <c r="C196" s="33"/>
      <c r="D196" s="34"/>
      <c r="E196" s="35"/>
      <c r="F196" s="63"/>
    </row>
    <row r="197" spans="1:6" ht="60" x14ac:dyDescent="0.2">
      <c r="A197" s="105" t="s">
        <v>126</v>
      </c>
      <c r="B197" s="62" t="s">
        <v>53</v>
      </c>
      <c r="C197" s="22"/>
      <c r="D197" s="22"/>
      <c r="E197" s="66"/>
      <c r="F197" s="63"/>
    </row>
    <row r="198" spans="1:6" ht="15" x14ac:dyDescent="0.2">
      <c r="A198" s="105"/>
      <c r="B198" s="67" t="s">
        <v>172</v>
      </c>
      <c r="C198" s="58" t="s">
        <v>6</v>
      </c>
      <c r="D198" s="80">
        <f>1*33</f>
        <v>33</v>
      </c>
      <c r="E198" s="117"/>
      <c r="F198" s="63"/>
    </row>
    <row r="199" spans="1:6" ht="15" x14ac:dyDescent="0.2">
      <c r="A199" s="105"/>
      <c r="B199" s="67"/>
      <c r="C199" s="58"/>
      <c r="D199" s="80"/>
      <c r="E199" s="117"/>
      <c r="F199" s="63"/>
    </row>
    <row r="200" spans="1:6" ht="45" x14ac:dyDescent="0.2">
      <c r="A200" s="105" t="s">
        <v>127</v>
      </c>
      <c r="B200" s="62" t="s">
        <v>18</v>
      </c>
      <c r="C200" s="58"/>
      <c r="D200" s="80"/>
      <c r="E200" s="117"/>
      <c r="F200" s="63"/>
    </row>
    <row r="201" spans="1:6" ht="15" x14ac:dyDescent="0.2">
      <c r="A201" s="105"/>
      <c r="B201" s="67" t="s">
        <v>173</v>
      </c>
      <c r="C201" s="78" t="s">
        <v>7</v>
      </c>
      <c r="D201" s="80">
        <v>10</v>
      </c>
      <c r="E201" s="117"/>
      <c r="F201" s="63"/>
    </row>
    <row r="202" spans="1:6" ht="15" x14ac:dyDescent="0.2">
      <c r="A202" s="107"/>
      <c r="B202" s="70"/>
      <c r="C202" s="33"/>
      <c r="D202" s="34"/>
      <c r="E202" s="68"/>
      <c r="F202" s="63"/>
    </row>
    <row r="203" spans="1:6" ht="15.75" x14ac:dyDescent="0.25">
      <c r="A203" s="108" t="str">
        <f>A192</f>
        <v>C - 1.</v>
      </c>
      <c r="B203" s="56" t="s">
        <v>11</v>
      </c>
      <c r="C203" s="76"/>
      <c r="D203" s="71"/>
      <c r="E203" s="72"/>
      <c r="F203" s="73"/>
    </row>
    <row r="204" spans="1:6" ht="15" x14ac:dyDescent="0.2">
      <c r="A204" s="109"/>
      <c r="B204" s="24"/>
      <c r="C204" s="33"/>
      <c r="D204" s="34"/>
      <c r="E204" s="35"/>
      <c r="F204" s="36"/>
    </row>
    <row r="205" spans="1:6" ht="15.75" x14ac:dyDescent="0.2">
      <c r="A205" s="104" t="s">
        <v>128</v>
      </c>
      <c r="B205" s="20" t="s">
        <v>10</v>
      </c>
      <c r="C205" s="33"/>
      <c r="D205" s="34"/>
      <c r="E205" s="90"/>
      <c r="F205" s="36"/>
    </row>
    <row r="206" spans="1:6" ht="60" x14ac:dyDescent="0.2">
      <c r="A206" s="105" t="s">
        <v>129</v>
      </c>
      <c r="B206" s="69" t="s">
        <v>54</v>
      </c>
      <c r="C206" s="21"/>
      <c r="D206" s="21"/>
      <c r="E206" s="68"/>
      <c r="F206" s="36"/>
    </row>
    <row r="207" spans="1:6" ht="15" x14ac:dyDescent="0.2">
      <c r="A207" s="107"/>
      <c r="B207" s="74" t="s">
        <v>174</v>
      </c>
      <c r="C207" s="78" t="s">
        <v>7</v>
      </c>
      <c r="D207" s="80">
        <f>10*1</f>
        <v>10</v>
      </c>
      <c r="E207" s="68"/>
      <c r="F207" s="63"/>
    </row>
    <row r="208" spans="1:6" ht="15" x14ac:dyDescent="0.2">
      <c r="A208" s="107"/>
      <c r="B208" s="70"/>
      <c r="C208" s="78"/>
      <c r="D208" s="34"/>
      <c r="E208" s="68"/>
      <c r="F208" s="36"/>
    </row>
    <row r="209" spans="1:6" ht="147" customHeight="1" x14ac:dyDescent="0.2">
      <c r="A209" s="105" t="s">
        <v>130</v>
      </c>
      <c r="B209" s="69" t="s">
        <v>83</v>
      </c>
      <c r="C209" s="33"/>
      <c r="D209" s="34"/>
      <c r="E209" s="68"/>
      <c r="F209" s="36"/>
    </row>
    <row r="210" spans="1:6" ht="15" x14ac:dyDescent="0.2">
      <c r="A210" s="107"/>
      <c r="B210" s="74" t="s">
        <v>174</v>
      </c>
      <c r="C210" s="78" t="s">
        <v>7</v>
      </c>
      <c r="D210" s="80">
        <f>1*10</f>
        <v>10</v>
      </c>
      <c r="E210" s="68"/>
      <c r="F210" s="63"/>
    </row>
    <row r="211" spans="1:6" ht="15" x14ac:dyDescent="0.2">
      <c r="A211" s="107"/>
      <c r="B211" s="70"/>
      <c r="C211" s="33"/>
      <c r="D211" s="34"/>
      <c r="E211" s="68"/>
      <c r="F211" s="36"/>
    </row>
    <row r="212" spans="1:6" ht="45" x14ac:dyDescent="0.2">
      <c r="A212" s="105" t="s">
        <v>131</v>
      </c>
      <c r="B212" s="84" t="s">
        <v>178</v>
      </c>
      <c r="C212" s="33"/>
      <c r="D212" s="34"/>
      <c r="E212" s="68"/>
      <c r="F212" s="36"/>
    </row>
    <row r="213" spans="1:6" ht="90" x14ac:dyDescent="0.2">
      <c r="A213" s="105"/>
      <c r="B213" s="69" t="s">
        <v>179</v>
      </c>
      <c r="C213" s="33"/>
      <c r="D213" s="34"/>
      <c r="E213" s="68"/>
      <c r="F213" s="36"/>
    </row>
    <row r="214" spans="1:6" ht="15" x14ac:dyDescent="0.2">
      <c r="A214" s="107"/>
      <c r="B214" s="74" t="s">
        <v>174</v>
      </c>
      <c r="C214" s="78" t="s">
        <v>7</v>
      </c>
      <c r="D214" s="80">
        <f>1*10</f>
        <v>10</v>
      </c>
      <c r="E214" s="68"/>
      <c r="F214" s="63"/>
    </row>
    <row r="215" spans="1:6" ht="15" x14ac:dyDescent="0.2">
      <c r="A215" s="107"/>
      <c r="B215" s="74"/>
      <c r="C215" s="78"/>
      <c r="D215" s="80"/>
      <c r="E215" s="68"/>
      <c r="F215" s="63"/>
    </row>
    <row r="216" spans="1:6" ht="105" x14ac:dyDescent="0.2">
      <c r="A216" s="105" t="s">
        <v>137</v>
      </c>
      <c r="B216" s="137" t="s">
        <v>52</v>
      </c>
      <c r="C216" s="78"/>
      <c r="D216" s="80"/>
      <c r="E216" s="68"/>
      <c r="F216" s="63"/>
    </row>
    <row r="217" spans="1:6" ht="15" x14ac:dyDescent="0.2">
      <c r="A217" s="107"/>
      <c r="B217" s="74" t="s">
        <v>132</v>
      </c>
      <c r="C217" s="79" t="s">
        <v>6</v>
      </c>
      <c r="D217" s="80">
        <v>1</v>
      </c>
      <c r="E217" s="68"/>
      <c r="F217" s="63"/>
    </row>
    <row r="218" spans="1:6" ht="15" x14ac:dyDescent="0.2">
      <c r="A218" s="107"/>
      <c r="B218" s="74"/>
      <c r="C218" s="78"/>
      <c r="D218" s="80"/>
      <c r="E218" s="68"/>
      <c r="F218" s="36"/>
    </row>
    <row r="219" spans="1:6" ht="15.75" x14ac:dyDescent="0.25">
      <c r="A219" s="108" t="str">
        <f>A205</f>
        <v>C - 2.</v>
      </c>
      <c r="B219" s="56" t="s">
        <v>11</v>
      </c>
      <c r="C219" s="76"/>
      <c r="D219" s="71"/>
      <c r="E219" s="72"/>
      <c r="F219" s="73"/>
    </row>
    <row r="220" spans="1:6" ht="15.75" x14ac:dyDescent="0.25">
      <c r="A220" s="115"/>
      <c r="B220" s="60"/>
      <c r="C220" s="116"/>
      <c r="D220" s="61"/>
      <c r="E220" s="65"/>
      <c r="F220" s="65"/>
    </row>
    <row r="221" spans="1:6" ht="15.75" x14ac:dyDescent="0.25">
      <c r="A221" s="110" t="s">
        <v>139</v>
      </c>
      <c r="B221" s="77" t="s">
        <v>12</v>
      </c>
      <c r="C221" s="64"/>
      <c r="D221" s="23"/>
      <c r="E221" s="68"/>
      <c r="F221" s="36"/>
    </row>
    <row r="222" spans="1:6" s="21" customFormat="1" ht="75" x14ac:dyDescent="0.2">
      <c r="A222" s="107" t="s">
        <v>138</v>
      </c>
      <c r="B222" s="87" t="s">
        <v>38</v>
      </c>
      <c r="C222" s="79"/>
      <c r="D222" s="80"/>
      <c r="E222" s="68"/>
      <c r="F222" s="36"/>
    </row>
    <row r="223" spans="1:6" s="21" customFormat="1" ht="15" x14ac:dyDescent="0.2">
      <c r="A223" s="111"/>
      <c r="B223" s="74" t="s">
        <v>133</v>
      </c>
      <c r="C223" s="79" t="s">
        <v>8</v>
      </c>
      <c r="D223" s="80">
        <f>1*0.3</f>
        <v>0.3</v>
      </c>
      <c r="E223" s="68"/>
      <c r="F223" s="35"/>
    </row>
    <row r="224" spans="1:6" s="21" customFormat="1" ht="15" x14ac:dyDescent="0.2">
      <c r="A224" s="111"/>
      <c r="B224" s="74"/>
      <c r="C224" s="79"/>
      <c r="D224" s="80"/>
      <c r="E224" s="68"/>
      <c r="F224" s="35"/>
    </row>
    <row r="225" spans="1:6" s="21" customFormat="1" ht="105" x14ac:dyDescent="0.2">
      <c r="A225" s="107" t="s">
        <v>140</v>
      </c>
      <c r="B225" s="87" t="s">
        <v>56</v>
      </c>
      <c r="C225" s="79"/>
      <c r="D225" s="80"/>
      <c r="E225" s="68"/>
      <c r="F225" s="36"/>
    </row>
    <row r="226" spans="1:6" s="21" customFormat="1" ht="15" x14ac:dyDescent="0.2">
      <c r="A226" s="111"/>
      <c r="B226" s="74" t="s">
        <v>134</v>
      </c>
      <c r="C226" s="79" t="s">
        <v>8</v>
      </c>
      <c r="D226" s="80">
        <f>1*0.2</f>
        <v>0.2</v>
      </c>
      <c r="E226" s="68"/>
      <c r="F226" s="35"/>
    </row>
    <row r="227" spans="1:6" s="21" customFormat="1" ht="15" x14ac:dyDescent="0.2">
      <c r="A227" s="111"/>
      <c r="B227" s="74"/>
      <c r="C227" s="79"/>
      <c r="D227" s="80"/>
      <c r="E227" s="68"/>
      <c r="F227" s="36"/>
    </row>
    <row r="228" spans="1:6" s="21" customFormat="1" ht="168" x14ac:dyDescent="0.2">
      <c r="A228" s="107" t="s">
        <v>141</v>
      </c>
      <c r="B228" s="74" t="s">
        <v>57</v>
      </c>
      <c r="C228" s="79"/>
      <c r="D228" s="80"/>
      <c r="E228" s="68"/>
      <c r="F228" s="36"/>
    </row>
    <row r="229" spans="1:6" s="21" customFormat="1" ht="15" x14ac:dyDescent="0.2">
      <c r="A229" s="111"/>
      <c r="B229" s="74" t="s">
        <v>135</v>
      </c>
      <c r="C229" s="79" t="s">
        <v>6</v>
      </c>
      <c r="D229" s="80">
        <v>1</v>
      </c>
      <c r="E229" s="68"/>
      <c r="F229" s="35"/>
    </row>
    <row r="230" spans="1:6" s="21" customFormat="1" ht="15" x14ac:dyDescent="0.2">
      <c r="A230" s="111"/>
      <c r="B230" s="74"/>
      <c r="C230" s="79"/>
      <c r="D230" s="80"/>
      <c r="E230" s="68"/>
      <c r="F230" s="36"/>
    </row>
    <row r="231" spans="1:6" s="21" customFormat="1" ht="60" x14ac:dyDescent="0.2">
      <c r="A231" s="107" t="s">
        <v>142</v>
      </c>
      <c r="B231" s="69" t="s">
        <v>175</v>
      </c>
      <c r="C231" s="79"/>
      <c r="D231" s="80"/>
      <c r="E231" s="68"/>
      <c r="F231" s="36"/>
    </row>
    <row r="232" spans="1:6" s="21" customFormat="1" ht="15" x14ac:dyDescent="0.2">
      <c r="A232" s="111"/>
      <c r="B232" s="74" t="s">
        <v>135</v>
      </c>
      <c r="C232" s="78" t="s">
        <v>7</v>
      </c>
      <c r="D232" s="80">
        <v>1</v>
      </c>
      <c r="E232" s="68"/>
      <c r="F232" s="35"/>
    </row>
    <row r="233" spans="1:6" s="21" customFormat="1" ht="15" x14ac:dyDescent="0.2">
      <c r="A233" s="111"/>
      <c r="B233" s="74"/>
      <c r="C233" s="79"/>
      <c r="D233" s="80"/>
      <c r="E233" s="68"/>
      <c r="F233" s="36"/>
    </row>
    <row r="234" spans="1:6" s="21" customFormat="1" ht="105" x14ac:dyDescent="0.2">
      <c r="A234" s="107" t="s">
        <v>143</v>
      </c>
      <c r="B234" s="69" t="s">
        <v>181</v>
      </c>
      <c r="C234" s="79"/>
      <c r="D234" s="80"/>
      <c r="E234" s="68"/>
      <c r="F234" s="36"/>
    </row>
    <row r="235" spans="1:6" s="21" customFormat="1" ht="15" x14ac:dyDescent="0.2">
      <c r="A235" s="111"/>
      <c r="B235" s="74" t="s">
        <v>135</v>
      </c>
      <c r="C235" s="78" t="s">
        <v>7</v>
      </c>
      <c r="D235" s="80">
        <v>1</v>
      </c>
      <c r="E235" s="68"/>
      <c r="F235" s="35"/>
    </row>
    <row r="236" spans="1:6" s="21" customFormat="1" ht="15" x14ac:dyDescent="0.2">
      <c r="A236" s="111"/>
      <c r="B236" s="74"/>
      <c r="C236" s="79"/>
      <c r="D236" s="80"/>
      <c r="E236" s="68"/>
      <c r="F236" s="36"/>
    </row>
    <row r="237" spans="1:6" s="21" customFormat="1" ht="105" x14ac:dyDescent="0.2">
      <c r="A237" s="105" t="s">
        <v>144</v>
      </c>
      <c r="B237" s="69" t="s">
        <v>180</v>
      </c>
      <c r="C237" s="79"/>
      <c r="D237" s="80"/>
      <c r="E237" s="68"/>
      <c r="F237" s="36"/>
    </row>
    <row r="238" spans="1:6" s="21" customFormat="1" ht="15" x14ac:dyDescent="0.2">
      <c r="A238" s="111"/>
      <c r="B238" s="74" t="s">
        <v>136</v>
      </c>
      <c r="C238" s="78" t="s">
        <v>7</v>
      </c>
      <c r="D238" s="80">
        <v>1</v>
      </c>
      <c r="E238" s="68"/>
      <c r="F238" s="35"/>
    </row>
    <row r="239" spans="1:6" s="21" customFormat="1" ht="15" x14ac:dyDescent="0.2">
      <c r="A239" s="111"/>
      <c r="B239" s="74"/>
      <c r="C239" s="78"/>
      <c r="D239" s="80"/>
      <c r="E239" s="68"/>
      <c r="F239" s="35"/>
    </row>
    <row r="240" spans="1:6" ht="15.75" x14ac:dyDescent="0.25">
      <c r="A240" s="110" t="s">
        <v>139</v>
      </c>
      <c r="B240" s="56" t="s">
        <v>11</v>
      </c>
      <c r="C240" s="76"/>
      <c r="D240" s="71"/>
      <c r="E240" s="72"/>
      <c r="F240" s="73"/>
    </row>
    <row r="241" spans="1:6" ht="15.75" x14ac:dyDescent="0.25">
      <c r="A241" s="59"/>
      <c r="B241" s="60"/>
      <c r="C241" s="19"/>
      <c r="D241" s="61"/>
      <c r="E241" s="30"/>
      <c r="F241" s="30"/>
    </row>
    <row r="242" spans="1:6" ht="15.75" x14ac:dyDescent="0.25">
      <c r="A242" s="59"/>
      <c r="B242" s="60"/>
      <c r="C242" s="19"/>
      <c r="D242" s="61"/>
      <c r="E242" s="30"/>
      <c r="F242" s="30"/>
    </row>
    <row r="243" spans="1:6" ht="47.25" x14ac:dyDescent="0.2">
      <c r="A243" s="122" t="s">
        <v>146</v>
      </c>
      <c r="B243" s="118" t="s">
        <v>153</v>
      </c>
      <c r="C243" s="83"/>
      <c r="D243" s="17"/>
      <c r="E243" s="18"/>
      <c r="F243" s="18"/>
    </row>
    <row r="244" spans="1:6" ht="15.75" x14ac:dyDescent="0.2">
      <c r="A244" s="122"/>
      <c r="B244" s="118"/>
      <c r="C244" s="83"/>
      <c r="D244" s="17"/>
      <c r="E244" s="18"/>
      <c r="F244" s="18"/>
    </row>
    <row r="245" spans="1:6" ht="15.75" x14ac:dyDescent="0.2">
      <c r="A245" s="104" t="s">
        <v>147</v>
      </c>
      <c r="B245" s="20" t="s">
        <v>165</v>
      </c>
      <c r="C245" s="33"/>
      <c r="D245" s="34"/>
      <c r="E245" s="35"/>
      <c r="F245" s="36"/>
    </row>
    <row r="246" spans="1:6" ht="291" customHeight="1" x14ac:dyDescent="0.2">
      <c r="A246" s="105" t="s">
        <v>148</v>
      </c>
      <c r="B246" s="62" t="s">
        <v>60</v>
      </c>
      <c r="C246" s="58"/>
      <c r="D246" s="80"/>
      <c r="E246" s="117"/>
      <c r="F246" s="63"/>
    </row>
    <row r="247" spans="1:6" ht="15" x14ac:dyDescent="0.2">
      <c r="A247" s="105"/>
      <c r="B247" s="67" t="s">
        <v>150</v>
      </c>
      <c r="C247" s="78" t="s">
        <v>7</v>
      </c>
      <c r="D247" s="80">
        <v>30</v>
      </c>
      <c r="E247" s="117"/>
      <c r="F247" s="63"/>
    </row>
    <row r="248" spans="1:6" ht="15" x14ac:dyDescent="0.2">
      <c r="A248" s="105"/>
      <c r="B248" s="67"/>
      <c r="C248" s="78"/>
      <c r="D248" s="80"/>
      <c r="E248" s="117"/>
      <c r="F248" s="63"/>
    </row>
    <row r="249" spans="1:6" ht="45" x14ac:dyDescent="0.2">
      <c r="A249" s="105" t="s">
        <v>149</v>
      </c>
      <c r="B249" s="84" t="s">
        <v>51</v>
      </c>
      <c r="C249" s="78"/>
      <c r="D249" s="80"/>
      <c r="E249" s="117"/>
      <c r="F249" s="63"/>
    </row>
    <row r="250" spans="1:6" ht="15" x14ac:dyDescent="0.2">
      <c r="A250" s="105"/>
      <c r="B250" s="69" t="s">
        <v>151</v>
      </c>
      <c r="C250" s="78" t="s">
        <v>0</v>
      </c>
      <c r="D250" s="80">
        <v>20</v>
      </c>
      <c r="E250" s="68"/>
      <c r="F250" s="63"/>
    </row>
    <row r="251" spans="1:6" ht="15" x14ac:dyDescent="0.2">
      <c r="A251" s="105"/>
      <c r="B251" s="69"/>
      <c r="C251" s="78"/>
      <c r="D251" s="80"/>
      <c r="E251" s="68"/>
      <c r="F251" s="63"/>
    </row>
    <row r="252" spans="1:6" ht="15.75" x14ac:dyDescent="0.25">
      <c r="A252" s="110" t="s">
        <v>147</v>
      </c>
      <c r="B252" s="56" t="s">
        <v>11</v>
      </c>
      <c r="C252" s="76"/>
      <c r="D252" s="71"/>
      <c r="E252" s="72"/>
      <c r="F252" s="73"/>
    </row>
    <row r="253" spans="1:6" ht="15" x14ac:dyDescent="0.2">
      <c r="A253" s="105"/>
      <c r="B253" s="69"/>
      <c r="C253" s="78"/>
      <c r="D253" s="80"/>
      <c r="E253" s="68"/>
      <c r="F253" s="63"/>
    </row>
    <row r="254" spans="1:6" ht="15" x14ac:dyDescent="0.2">
      <c r="A254" s="105"/>
      <c r="B254" s="69"/>
      <c r="C254" s="78"/>
      <c r="D254" s="80"/>
      <c r="E254" s="68"/>
      <c r="F254" s="63"/>
    </row>
    <row r="255" spans="1:6" ht="31.5" x14ac:dyDescent="0.2">
      <c r="A255" s="122" t="s">
        <v>154</v>
      </c>
      <c r="B255" s="118" t="s">
        <v>157</v>
      </c>
      <c r="C255" s="83"/>
      <c r="D255" s="17"/>
      <c r="E255" s="18"/>
      <c r="F255" s="18"/>
    </row>
    <row r="256" spans="1:6" ht="15.75" x14ac:dyDescent="0.2">
      <c r="A256" s="122"/>
      <c r="B256" s="118"/>
      <c r="C256" s="83"/>
      <c r="D256" s="17"/>
      <c r="E256" s="18"/>
      <c r="F256" s="18"/>
    </row>
    <row r="257" spans="1:6" ht="15.75" x14ac:dyDescent="0.2">
      <c r="A257" s="104" t="s">
        <v>159</v>
      </c>
      <c r="B257" s="20" t="s">
        <v>183</v>
      </c>
      <c r="C257" s="33"/>
      <c r="D257" s="34"/>
      <c r="E257" s="35"/>
      <c r="F257" s="36"/>
    </row>
    <row r="258" spans="1:6" ht="114.75" customHeight="1" x14ac:dyDescent="0.2">
      <c r="A258" s="105" t="s">
        <v>158</v>
      </c>
      <c r="B258" s="62" t="s">
        <v>182</v>
      </c>
      <c r="C258" s="58"/>
      <c r="D258" s="80"/>
      <c r="E258" s="117"/>
      <c r="F258" s="63"/>
    </row>
    <row r="259" spans="1:6" ht="15" x14ac:dyDescent="0.2">
      <c r="A259" s="105"/>
      <c r="B259" s="145">
        <v>12</v>
      </c>
      <c r="C259" s="78" t="s">
        <v>6</v>
      </c>
      <c r="D259" s="80">
        <v>12</v>
      </c>
      <c r="E259" s="117"/>
      <c r="F259" s="63"/>
    </row>
    <row r="260" spans="1:6" ht="15" x14ac:dyDescent="0.2">
      <c r="A260" s="105"/>
      <c r="B260" s="67"/>
      <c r="C260" s="78"/>
      <c r="D260" s="80"/>
      <c r="E260" s="117"/>
      <c r="F260" s="63"/>
    </row>
    <row r="261" spans="1:6" ht="150" x14ac:dyDescent="0.2">
      <c r="A261" s="105" t="s">
        <v>160</v>
      </c>
      <c r="B261" s="62" t="s">
        <v>184</v>
      </c>
      <c r="C261" s="58"/>
      <c r="D261" s="80"/>
      <c r="E261" s="117"/>
      <c r="F261" s="63"/>
    </row>
    <row r="262" spans="1:6" ht="15" x14ac:dyDescent="0.2">
      <c r="A262" s="105"/>
      <c r="B262" s="145">
        <v>12</v>
      </c>
      <c r="C262" s="78" t="s">
        <v>7</v>
      </c>
      <c r="D262" s="80">
        <v>12</v>
      </c>
      <c r="E262" s="117"/>
      <c r="F262" s="63"/>
    </row>
    <row r="263" spans="1:6" ht="15" x14ac:dyDescent="0.2">
      <c r="A263" s="105"/>
      <c r="B263" s="145"/>
      <c r="C263" s="78"/>
      <c r="D263" s="80"/>
      <c r="E263" s="117"/>
      <c r="F263" s="63"/>
    </row>
    <row r="264" spans="1:6" ht="45" x14ac:dyDescent="0.2">
      <c r="A264" s="105" t="s">
        <v>185</v>
      </c>
      <c r="B264" s="84" t="s">
        <v>51</v>
      </c>
      <c r="C264" s="78"/>
      <c r="D264" s="80"/>
      <c r="E264" s="117"/>
      <c r="F264" s="63"/>
    </row>
    <row r="265" spans="1:6" ht="15" x14ac:dyDescent="0.2">
      <c r="A265" s="105"/>
      <c r="B265" s="69" t="s">
        <v>151</v>
      </c>
      <c r="C265" s="78" t="s">
        <v>0</v>
      </c>
      <c r="D265" s="80">
        <v>20</v>
      </c>
      <c r="E265" s="68"/>
      <c r="F265" s="63"/>
    </row>
    <row r="266" spans="1:6" ht="15" x14ac:dyDescent="0.2">
      <c r="A266" s="105"/>
      <c r="B266" s="69"/>
      <c r="C266" s="78"/>
      <c r="D266" s="80"/>
      <c r="E266" s="68"/>
      <c r="F266" s="63"/>
    </row>
    <row r="267" spans="1:6" ht="15.75" x14ac:dyDescent="0.25">
      <c r="A267" s="110" t="s">
        <v>159</v>
      </c>
      <c r="B267" s="56" t="s">
        <v>11</v>
      </c>
      <c r="C267" s="76"/>
      <c r="D267" s="71"/>
      <c r="E267" s="72"/>
      <c r="F267" s="73"/>
    </row>
    <row r="268" spans="1:6" ht="15.75" x14ac:dyDescent="0.2">
      <c r="A268" s="122"/>
      <c r="B268" s="118"/>
      <c r="C268" s="83"/>
      <c r="D268" s="17"/>
      <c r="E268" s="18"/>
      <c r="F268" s="18"/>
    </row>
    <row r="269" spans="1:6" ht="31.5" x14ac:dyDescent="0.2">
      <c r="A269" s="122" t="s">
        <v>155</v>
      </c>
      <c r="B269" s="118" t="s">
        <v>156</v>
      </c>
      <c r="C269" s="83"/>
      <c r="D269" s="17"/>
      <c r="E269" s="18"/>
      <c r="F269" s="18"/>
    </row>
    <row r="270" spans="1:6" ht="15.75" x14ac:dyDescent="0.2">
      <c r="A270" s="122"/>
      <c r="B270" s="118"/>
      <c r="C270" s="83"/>
      <c r="D270" s="17"/>
      <c r="E270" s="18"/>
      <c r="F270" s="18"/>
    </row>
    <row r="271" spans="1:6" ht="31.5" x14ac:dyDescent="0.2">
      <c r="A271" s="104" t="s">
        <v>161</v>
      </c>
      <c r="B271" s="20" t="s">
        <v>166</v>
      </c>
      <c r="C271" s="33"/>
      <c r="D271" s="34"/>
      <c r="E271" s="35"/>
      <c r="F271" s="36"/>
    </row>
    <row r="272" spans="1:6" ht="105" x14ac:dyDescent="0.2">
      <c r="A272" s="105" t="s">
        <v>162</v>
      </c>
      <c r="B272" s="69" t="s">
        <v>192</v>
      </c>
      <c r="C272" s="58"/>
      <c r="D272" s="80"/>
      <c r="E272" s="117"/>
      <c r="F272" s="63"/>
    </row>
    <row r="273" spans="1:6" ht="25.5" customHeight="1" x14ac:dyDescent="0.2">
      <c r="A273" s="105"/>
      <c r="B273" s="69" t="s">
        <v>186</v>
      </c>
      <c r="C273" s="78" t="s">
        <v>7</v>
      </c>
      <c r="D273" s="80">
        <v>10</v>
      </c>
      <c r="E273" s="117"/>
      <c r="F273" s="63"/>
    </row>
    <row r="274" spans="1:6" ht="17.25" customHeight="1" x14ac:dyDescent="0.2">
      <c r="A274" s="105"/>
      <c r="B274" s="69"/>
      <c r="C274" s="78"/>
      <c r="D274" s="80"/>
      <c r="E274" s="117"/>
      <c r="F274" s="63"/>
    </row>
    <row r="275" spans="1:6" ht="150" x14ac:dyDescent="0.2">
      <c r="A275" s="105" t="s">
        <v>163</v>
      </c>
      <c r="B275" s="69" t="s">
        <v>83</v>
      </c>
      <c r="C275" s="78"/>
      <c r="D275" s="80"/>
      <c r="E275" s="117"/>
      <c r="F275" s="63"/>
    </row>
    <row r="276" spans="1:6" ht="15" x14ac:dyDescent="0.2">
      <c r="A276" s="105"/>
      <c r="B276" s="69" t="s">
        <v>197</v>
      </c>
      <c r="C276" s="78" t="s">
        <v>7</v>
      </c>
      <c r="D276" s="80">
        <v>25</v>
      </c>
      <c r="E276" s="117"/>
      <c r="F276" s="63"/>
    </row>
    <row r="277" spans="1:6" ht="15" x14ac:dyDescent="0.2">
      <c r="A277" s="105"/>
      <c r="B277" s="69"/>
      <c r="C277" s="78"/>
      <c r="D277" s="80"/>
      <c r="E277" s="117"/>
      <c r="F277" s="63"/>
    </row>
    <row r="278" spans="1:6" ht="18" customHeight="1" x14ac:dyDescent="0.2">
      <c r="A278" s="105" t="s">
        <v>167</v>
      </c>
      <c r="B278" s="84" t="s">
        <v>187</v>
      </c>
      <c r="C278" s="78"/>
      <c r="D278" s="80"/>
      <c r="E278" s="117"/>
      <c r="F278" s="63"/>
    </row>
    <row r="279" spans="1:6" ht="90" x14ac:dyDescent="0.2">
      <c r="A279" s="105"/>
      <c r="B279" s="69" t="s">
        <v>55</v>
      </c>
      <c r="C279" s="78"/>
      <c r="D279" s="80"/>
      <c r="E279" s="117"/>
      <c r="F279" s="63"/>
    </row>
    <row r="280" spans="1:6" ht="15" x14ac:dyDescent="0.2">
      <c r="A280" s="105"/>
      <c r="B280" s="69" t="s">
        <v>198</v>
      </c>
      <c r="C280" s="78" t="s">
        <v>7</v>
      </c>
      <c r="D280" s="80">
        <v>25</v>
      </c>
      <c r="E280" s="117"/>
      <c r="F280" s="63"/>
    </row>
    <row r="281" spans="1:6" ht="15" x14ac:dyDescent="0.2">
      <c r="A281" s="105"/>
      <c r="B281" s="69"/>
      <c r="C281" s="78"/>
      <c r="D281" s="80"/>
      <c r="E281" s="117"/>
      <c r="F281" s="63"/>
    </row>
    <row r="282" spans="1:6" s="21" customFormat="1" ht="153" x14ac:dyDescent="0.2">
      <c r="A282" s="107" t="s">
        <v>189</v>
      </c>
      <c r="B282" s="74" t="s">
        <v>190</v>
      </c>
      <c r="C282" s="79"/>
      <c r="D282" s="80"/>
      <c r="E282" s="68"/>
      <c r="F282" s="36"/>
    </row>
    <row r="283" spans="1:6" s="21" customFormat="1" ht="15" x14ac:dyDescent="0.2">
      <c r="A283" s="111"/>
      <c r="B283" s="74" t="s">
        <v>191</v>
      </c>
      <c r="C283" s="79" t="s">
        <v>6</v>
      </c>
      <c r="D283" s="80">
        <v>1</v>
      </c>
      <c r="E283" s="68"/>
      <c r="F283" s="35"/>
    </row>
    <row r="284" spans="1:6" s="21" customFormat="1" ht="15" x14ac:dyDescent="0.2">
      <c r="A284" s="111"/>
      <c r="B284" s="74"/>
      <c r="C284" s="79"/>
      <c r="D284" s="80"/>
      <c r="E284" s="68"/>
      <c r="F284" s="35"/>
    </row>
    <row r="285" spans="1:6" ht="120" x14ac:dyDescent="0.2">
      <c r="A285" s="105" t="s">
        <v>193</v>
      </c>
      <c r="B285" s="137" t="s">
        <v>195</v>
      </c>
      <c r="C285" s="78"/>
      <c r="D285" s="80"/>
      <c r="E285" s="68"/>
      <c r="F285" s="63"/>
    </row>
    <row r="286" spans="1:6" ht="15" x14ac:dyDescent="0.2">
      <c r="A286" s="107"/>
      <c r="B286" s="74" t="s">
        <v>196</v>
      </c>
      <c r="C286" s="79" t="s">
        <v>8</v>
      </c>
      <c r="D286" s="80">
        <v>0.5</v>
      </c>
      <c r="E286" s="68"/>
      <c r="F286" s="63"/>
    </row>
    <row r="287" spans="1:6" s="21" customFormat="1" ht="15" x14ac:dyDescent="0.2">
      <c r="A287" s="111"/>
      <c r="B287" s="74"/>
      <c r="C287" s="79"/>
      <c r="D287" s="80"/>
      <c r="E287" s="68"/>
      <c r="F287" s="35"/>
    </row>
    <row r="288" spans="1:6" ht="30" x14ac:dyDescent="0.2">
      <c r="A288" s="105" t="s">
        <v>194</v>
      </c>
      <c r="B288" s="84" t="s">
        <v>188</v>
      </c>
      <c r="C288" s="78"/>
      <c r="D288" s="80"/>
      <c r="E288" s="117"/>
      <c r="F288" s="63"/>
    </row>
    <row r="289" spans="1:6" ht="15" x14ac:dyDescent="0.2">
      <c r="A289" s="105"/>
      <c r="B289" s="69" t="s">
        <v>168</v>
      </c>
      <c r="C289" s="78" t="s">
        <v>0</v>
      </c>
      <c r="D289" s="80">
        <v>10</v>
      </c>
      <c r="E289" s="68"/>
      <c r="F289" s="63"/>
    </row>
    <row r="290" spans="1:6" ht="15" x14ac:dyDescent="0.2">
      <c r="A290" s="105"/>
      <c r="B290" s="69"/>
      <c r="C290" s="78"/>
      <c r="D290" s="80"/>
      <c r="E290" s="68"/>
      <c r="F290" s="63"/>
    </row>
    <row r="291" spans="1:6" ht="15.75" x14ac:dyDescent="0.25">
      <c r="A291" s="110" t="s">
        <v>161</v>
      </c>
      <c r="B291" s="56" t="s">
        <v>11</v>
      </c>
      <c r="C291" s="76"/>
      <c r="D291" s="71"/>
      <c r="E291" s="72"/>
      <c r="F291" s="73"/>
    </row>
    <row r="292" spans="1:6" ht="56.25" customHeight="1" x14ac:dyDescent="0.2">
      <c r="A292" s="122"/>
      <c r="B292" s="118"/>
      <c r="C292" s="83"/>
      <c r="D292" s="17"/>
      <c r="E292" s="18"/>
      <c r="F292" s="18"/>
    </row>
    <row r="293" spans="1:6" ht="15" x14ac:dyDescent="0.2">
      <c r="A293" s="105"/>
      <c r="B293" s="69"/>
      <c r="C293" s="78"/>
      <c r="D293" s="80"/>
      <c r="E293" s="68"/>
      <c r="F293" s="63"/>
    </row>
    <row r="294" spans="1:6" ht="47.25" x14ac:dyDescent="0.25">
      <c r="A294" s="121" t="s">
        <v>35</v>
      </c>
      <c r="B294" s="120" t="str">
        <f>B14</f>
        <v>Sanacija  četri reške po cijeloj oblozi tunela između kampadi 20 i 21, između kampadi 56-57, između kampadi 66-67 i između kampadi 80-81</v>
      </c>
      <c r="C294" s="25"/>
      <c r="D294" s="23"/>
      <c r="E294" s="30"/>
      <c r="F294" s="119"/>
    </row>
    <row r="295" spans="1:6" ht="15.75" x14ac:dyDescent="0.25">
      <c r="A295" s="114"/>
      <c r="B295" s="96"/>
      <c r="C295" s="25"/>
      <c r="D295" s="23"/>
      <c r="E295" s="30"/>
      <c r="F295" s="119"/>
    </row>
    <row r="296" spans="1:6" ht="15.75" x14ac:dyDescent="0.25">
      <c r="A296" s="135" t="s">
        <v>22</v>
      </c>
      <c r="B296" s="136" t="s">
        <v>14</v>
      </c>
      <c r="C296" s="131"/>
      <c r="D296" s="132"/>
      <c r="E296" s="133"/>
      <c r="F296" s="134"/>
    </row>
    <row r="297" spans="1:6" ht="15.75" x14ac:dyDescent="0.25">
      <c r="A297" s="135" t="s">
        <v>23</v>
      </c>
      <c r="B297" s="136" t="s">
        <v>10</v>
      </c>
      <c r="C297" s="131"/>
      <c r="D297" s="132"/>
      <c r="E297" s="133"/>
      <c r="F297" s="134"/>
    </row>
    <row r="298" spans="1:6" ht="15.75" x14ac:dyDescent="0.25">
      <c r="A298" s="129" t="s">
        <v>27</v>
      </c>
      <c r="B298" s="130" t="s">
        <v>12</v>
      </c>
      <c r="C298" s="131"/>
      <c r="D298" s="132"/>
      <c r="E298" s="133"/>
      <c r="F298" s="134"/>
    </row>
    <row r="299" spans="1:6" ht="31.5" x14ac:dyDescent="0.25">
      <c r="A299" s="129" t="s">
        <v>33</v>
      </c>
      <c r="B299" s="130" t="str">
        <f>B63</f>
        <v xml:space="preserve">Prokop kroz konstrukciju kolnika sa polaganjem PE cijevi u betonsku posteljicu </v>
      </c>
      <c r="C299" s="131"/>
      <c r="D299" s="132"/>
      <c r="E299" s="133"/>
      <c r="F299" s="134"/>
    </row>
    <row r="300" spans="1:6" ht="15.75" x14ac:dyDescent="0.25">
      <c r="A300" s="129" t="str">
        <f>A79</f>
        <v>A - 5.</v>
      </c>
      <c r="B300" s="130" t="str">
        <f>B79</f>
        <v>Ugradnja lijevanog asfalta</v>
      </c>
      <c r="C300" s="131"/>
      <c r="D300" s="132"/>
      <c r="E300" s="133"/>
      <c r="F300" s="134"/>
    </row>
    <row r="301" spans="1:6" ht="15.75" x14ac:dyDescent="0.25">
      <c r="A301" s="129" t="s">
        <v>72</v>
      </c>
      <c r="B301" s="130" t="str">
        <f>B179</f>
        <v>Ostali i završni radovi</v>
      </c>
      <c r="C301" s="102"/>
      <c r="D301" s="132"/>
      <c r="E301" s="133"/>
      <c r="F301" s="134"/>
    </row>
    <row r="302" spans="1:6" ht="15.75" x14ac:dyDescent="0.25">
      <c r="A302" s="115"/>
      <c r="B302" s="60"/>
      <c r="C302" s="19"/>
      <c r="D302" s="31"/>
      <c r="E302" s="29"/>
      <c r="F302" s="30"/>
    </row>
    <row r="303" spans="1:6" ht="42.75" customHeight="1" x14ac:dyDescent="0.25">
      <c r="A303" s="115"/>
      <c r="B303" s="91" t="s">
        <v>11</v>
      </c>
      <c r="C303" s="92"/>
      <c r="D303" s="93"/>
      <c r="E303" s="94"/>
      <c r="F303" s="123"/>
    </row>
    <row r="304" spans="1:6" ht="15.75" x14ac:dyDescent="0.25">
      <c r="A304" s="114"/>
      <c r="B304" s="96"/>
      <c r="C304" s="25"/>
      <c r="D304" s="23"/>
      <c r="E304" s="30"/>
      <c r="F304" s="119"/>
    </row>
    <row r="305" spans="1:6" ht="31.5" x14ac:dyDescent="0.25">
      <c r="A305" s="121" t="s">
        <v>36</v>
      </c>
      <c r="B305" s="120" t="str">
        <f>B100</f>
        <v>Sanacija  dvije reške po desnoj polovici  tunela između kampadi 37 i 38 i između kampadi 57-58</v>
      </c>
      <c r="C305" s="25"/>
      <c r="D305" s="23"/>
      <c r="E305" s="30"/>
      <c r="F305" s="119"/>
    </row>
    <row r="306" spans="1:6" ht="15.75" x14ac:dyDescent="0.25">
      <c r="A306" s="114"/>
      <c r="B306" s="118"/>
      <c r="C306" s="25"/>
      <c r="D306" s="23"/>
      <c r="E306" s="30"/>
      <c r="F306" s="119"/>
    </row>
    <row r="307" spans="1:6" ht="15.75" x14ac:dyDescent="0.25">
      <c r="A307" s="135" t="s">
        <v>37</v>
      </c>
      <c r="B307" s="136" t="str">
        <f>B102</f>
        <v>Pripremni radovi</v>
      </c>
      <c r="C307" s="131"/>
      <c r="D307" s="132"/>
      <c r="E307" s="133"/>
      <c r="F307" s="134"/>
    </row>
    <row r="308" spans="1:6" ht="15.75" x14ac:dyDescent="0.25">
      <c r="A308" s="135" t="str">
        <f>A115</f>
        <v>B - 2.</v>
      </c>
      <c r="B308" s="136" t="str">
        <f>B115</f>
        <v>Ugradnja brtvene trake preko dilatacione reške</v>
      </c>
      <c r="C308" s="131"/>
      <c r="D308" s="132"/>
      <c r="E308" s="133"/>
      <c r="F308" s="134"/>
    </row>
    <row r="309" spans="1:6" ht="21.75" customHeight="1" x14ac:dyDescent="0.25">
      <c r="A309" s="135" t="str">
        <f>A150</f>
        <v>B - 3.</v>
      </c>
      <c r="B309" s="136" t="str">
        <f>B131</f>
        <v>Izvođenje sabirnih okana ispod pješačke staze</v>
      </c>
      <c r="C309" s="131"/>
      <c r="D309" s="132"/>
      <c r="E309" s="133"/>
      <c r="F309" s="134"/>
    </row>
    <row r="310" spans="1:6" ht="33.75" customHeight="1" x14ac:dyDescent="0.25">
      <c r="A310" s="135" t="str">
        <f>A152</f>
        <v>B - 4.</v>
      </c>
      <c r="B310" s="136" t="str">
        <f>B152</f>
        <v xml:space="preserve">Prokop kroz konstrukciju kolnika sa polaganjem PE cijevi u betonsku posteljicu </v>
      </c>
      <c r="C310" s="131"/>
      <c r="D310" s="132"/>
      <c r="E310" s="133"/>
      <c r="F310" s="134"/>
    </row>
    <row r="311" spans="1:6" ht="19.5" customHeight="1" x14ac:dyDescent="0.25">
      <c r="A311" s="135" t="str">
        <f>A168</f>
        <v>B - 5.</v>
      </c>
      <c r="B311" s="136" t="str">
        <f>B168</f>
        <v>Ugradnja lijevanog asfalta</v>
      </c>
      <c r="C311" s="131"/>
      <c r="D311" s="132"/>
      <c r="E311" s="133"/>
      <c r="F311" s="134"/>
    </row>
    <row r="312" spans="1:6" ht="15.75" x14ac:dyDescent="0.25">
      <c r="A312" s="135" t="s">
        <v>201</v>
      </c>
      <c r="B312" s="143" t="str">
        <f>B179</f>
        <v>Ostali i završni radovi</v>
      </c>
      <c r="C312" s="131"/>
      <c r="D312" s="139"/>
      <c r="E312" s="134"/>
      <c r="F312" s="140"/>
    </row>
    <row r="313" spans="1:6" ht="15.75" x14ac:dyDescent="0.25">
      <c r="A313" s="106"/>
      <c r="B313" s="138"/>
      <c r="C313" s="141"/>
      <c r="D313" s="23"/>
      <c r="E313" s="30"/>
      <c r="F313" s="119"/>
    </row>
    <row r="314" spans="1:6" ht="42.75" customHeight="1" x14ac:dyDescent="0.25">
      <c r="A314" s="106"/>
      <c r="B314" s="91" t="s">
        <v>11</v>
      </c>
      <c r="C314" s="92"/>
      <c r="D314" s="93"/>
      <c r="E314" s="94"/>
      <c r="F314" s="123"/>
    </row>
    <row r="315" spans="1:6" ht="15.75" x14ac:dyDescent="0.25">
      <c r="A315" s="106"/>
      <c r="B315" s="138"/>
      <c r="C315" s="19"/>
      <c r="D315" s="23"/>
      <c r="E315" s="30"/>
      <c r="F315" s="119"/>
    </row>
    <row r="316" spans="1:6" ht="31.5" x14ac:dyDescent="0.25">
      <c r="A316" s="121" t="s">
        <v>145</v>
      </c>
      <c r="B316" s="120" t="str">
        <f>B190</f>
        <v>Sanacija  jedne reške po lijevoj strani polovici  tunela između kampadi 12 i 13</v>
      </c>
      <c r="C316" s="144"/>
      <c r="D316" s="139"/>
      <c r="E316" s="134"/>
      <c r="F316" s="140"/>
    </row>
    <row r="317" spans="1:6" ht="15.75" x14ac:dyDescent="0.25">
      <c r="A317" s="106"/>
      <c r="B317" s="96"/>
      <c r="C317" s="19"/>
      <c r="D317" s="23"/>
      <c r="E317" s="30"/>
      <c r="F317" s="119"/>
    </row>
    <row r="318" spans="1:6" ht="15.75" x14ac:dyDescent="0.25">
      <c r="A318" s="135" t="str">
        <f>A192</f>
        <v>C - 1.</v>
      </c>
      <c r="B318" s="143" t="str">
        <f>B192</f>
        <v>Pripremni radovi</v>
      </c>
      <c r="C318" s="131"/>
      <c r="D318" s="139"/>
      <c r="E318" s="134"/>
      <c r="F318" s="140"/>
    </row>
    <row r="319" spans="1:6" ht="15.75" x14ac:dyDescent="0.25">
      <c r="A319" s="135" t="str">
        <f>A205</f>
        <v>C - 2.</v>
      </c>
      <c r="B319" s="143" t="str">
        <f>B205</f>
        <v>Ugradnja brtvene trake preko dilatacione reške</v>
      </c>
      <c r="C319" s="131"/>
      <c r="D319" s="139"/>
      <c r="E319" s="134"/>
      <c r="F319" s="140"/>
    </row>
    <row r="320" spans="1:6" ht="15.75" x14ac:dyDescent="0.25">
      <c r="A320" s="135" t="s">
        <v>139</v>
      </c>
      <c r="B320" s="143" t="str">
        <f>B221</f>
        <v>Izvođenje sabirnih okana ispod pješačke staze</v>
      </c>
      <c r="C320" s="131"/>
      <c r="D320" s="139"/>
      <c r="E320" s="134"/>
      <c r="F320" s="140"/>
    </row>
    <row r="321" spans="1:6" ht="15.75" x14ac:dyDescent="0.25">
      <c r="A321" s="106"/>
      <c r="B321" s="138"/>
      <c r="C321" s="142"/>
      <c r="D321" s="23"/>
      <c r="E321" s="30"/>
      <c r="F321" s="119"/>
    </row>
    <row r="322" spans="1:6" ht="40.5" customHeight="1" x14ac:dyDescent="0.25">
      <c r="A322" s="106"/>
      <c r="B322" s="91" t="s">
        <v>11</v>
      </c>
      <c r="C322" s="92"/>
      <c r="D322" s="93"/>
      <c r="E322" s="94"/>
      <c r="F322" s="123"/>
    </row>
    <row r="323" spans="1:6" ht="15.75" x14ac:dyDescent="0.25">
      <c r="A323" s="106"/>
      <c r="B323" s="96"/>
      <c r="C323" s="142"/>
      <c r="D323" s="23"/>
      <c r="E323" s="30"/>
      <c r="F323" s="119"/>
    </row>
    <row r="324" spans="1:6" ht="43.5" customHeight="1" x14ac:dyDescent="0.25">
      <c r="A324" s="121" t="s">
        <v>152</v>
      </c>
      <c r="B324" s="120" t="str">
        <f>B243</f>
        <v>Sanacija  pukotina u oblozi  tunela u kampadi 20 i u kampadi 72 i u kampadi 37 (na desnoj strani cijevi)</v>
      </c>
      <c r="C324" s="144"/>
      <c r="D324" s="139"/>
      <c r="E324" s="134"/>
      <c r="F324" s="140"/>
    </row>
    <row r="325" spans="1:6" ht="20.25" customHeight="1" x14ac:dyDescent="0.25">
      <c r="A325" s="106"/>
      <c r="B325" s="96"/>
      <c r="C325" s="142"/>
      <c r="D325" s="23"/>
      <c r="E325" s="30"/>
      <c r="F325" s="119"/>
    </row>
    <row r="326" spans="1:6" ht="18.75" customHeight="1" x14ac:dyDescent="0.25">
      <c r="A326" s="135" t="str">
        <f>A245</f>
        <v>D - 1.</v>
      </c>
      <c r="B326" s="143" t="str">
        <f>B245</f>
        <v>Injektiranje vlažnih  pukotina</v>
      </c>
      <c r="C326" s="131"/>
      <c r="D326" s="139"/>
      <c r="E326" s="134"/>
      <c r="F326" s="140"/>
    </row>
    <row r="327" spans="1:6" ht="18" customHeight="1" x14ac:dyDescent="0.25">
      <c r="A327" s="106"/>
      <c r="B327" s="138"/>
      <c r="C327" s="142"/>
      <c r="D327" s="23"/>
      <c r="E327" s="30"/>
      <c r="F327" s="119"/>
    </row>
    <row r="328" spans="1:6" ht="40.5" customHeight="1" x14ac:dyDescent="0.25">
      <c r="A328" s="106"/>
      <c r="B328" s="91" t="s">
        <v>11</v>
      </c>
      <c r="C328" s="92"/>
      <c r="D328" s="93"/>
      <c r="E328" s="94"/>
      <c r="F328" s="123"/>
    </row>
    <row r="329" spans="1:6" ht="18" customHeight="1" x14ac:dyDescent="0.25">
      <c r="A329" s="106"/>
      <c r="B329" s="138"/>
      <c r="C329" s="142"/>
      <c r="D329" s="23"/>
      <c r="E329" s="30"/>
      <c r="F329" s="119"/>
    </row>
    <row r="330" spans="1:6" ht="18" customHeight="1" x14ac:dyDescent="0.25">
      <c r="A330" s="121" t="s">
        <v>164</v>
      </c>
      <c r="B330" s="120" t="str">
        <f>B255</f>
        <v xml:space="preserve">Sanacija  točkastih pukotina oko vrata između kampada 47  I  48 </v>
      </c>
      <c r="C330" s="144"/>
      <c r="D330" s="139"/>
      <c r="E330" s="134"/>
      <c r="F330" s="140"/>
    </row>
    <row r="331" spans="1:6" ht="18" customHeight="1" x14ac:dyDescent="0.25">
      <c r="A331" s="106"/>
      <c r="B331" s="138"/>
      <c r="C331" s="19"/>
      <c r="D331" s="23"/>
      <c r="E331" s="30"/>
      <c r="F331" s="119"/>
    </row>
    <row r="332" spans="1:6" ht="18" customHeight="1" x14ac:dyDescent="0.25">
      <c r="A332" s="135" t="str">
        <f>A257</f>
        <v>E - 1.</v>
      </c>
      <c r="B332" s="143" t="str">
        <f>B257</f>
        <v xml:space="preserve"> Injektiranje točkastih prodora vode</v>
      </c>
      <c r="C332" s="131"/>
      <c r="D332" s="139"/>
      <c r="E332" s="134"/>
      <c r="F332" s="140"/>
    </row>
    <row r="333" spans="1:6" ht="18" customHeight="1" x14ac:dyDescent="0.25">
      <c r="A333" s="106"/>
      <c r="B333" s="138"/>
      <c r="C333" s="142"/>
      <c r="D333" s="23"/>
      <c r="E333" s="30"/>
      <c r="F333" s="119"/>
    </row>
    <row r="334" spans="1:6" ht="40.5" customHeight="1" x14ac:dyDescent="0.25">
      <c r="A334" s="106"/>
      <c r="B334" s="91" t="s">
        <v>11</v>
      </c>
      <c r="C334" s="92"/>
      <c r="D334" s="93"/>
      <c r="E334" s="94"/>
      <c r="F334" s="123"/>
    </row>
    <row r="335" spans="1:6" ht="15.75" x14ac:dyDescent="0.25">
      <c r="A335" s="106"/>
      <c r="B335" s="138"/>
      <c r="C335" s="142"/>
      <c r="D335" s="23"/>
      <c r="E335" s="30"/>
      <c r="F335" s="119"/>
    </row>
    <row r="336" spans="1:6" ht="28.5" customHeight="1" x14ac:dyDescent="0.25">
      <c r="A336" s="121" t="s">
        <v>155</v>
      </c>
      <c r="B336" s="120" t="str">
        <f>B269</f>
        <v xml:space="preserve">Saniranje kanalice oko vrata na kampadi između 77 I 78 </v>
      </c>
      <c r="C336" s="144"/>
      <c r="D336" s="139"/>
      <c r="E336" s="134"/>
      <c r="F336" s="140"/>
    </row>
    <row r="337" spans="1:6" ht="15.75" x14ac:dyDescent="0.25">
      <c r="A337" s="106"/>
      <c r="B337" s="96"/>
      <c r="C337" s="19"/>
      <c r="D337" s="23"/>
      <c r="E337" s="30"/>
      <c r="F337" s="119"/>
    </row>
    <row r="338" spans="1:6" ht="31.5" x14ac:dyDescent="0.25">
      <c r="A338" s="135" t="str">
        <f>A271</f>
        <v>F - 1.</v>
      </c>
      <c r="B338" s="143" t="str">
        <f>B271</f>
        <v>Saniranje kanalice I postavljanje nove brtvene trake</v>
      </c>
      <c r="C338" s="131"/>
      <c r="D338" s="139"/>
      <c r="E338" s="134"/>
      <c r="F338" s="140"/>
    </row>
    <row r="339" spans="1:6" ht="15.75" x14ac:dyDescent="0.25">
      <c r="A339" s="106"/>
      <c r="B339" s="96"/>
      <c r="C339" s="142"/>
      <c r="D339" s="23"/>
      <c r="E339" s="30"/>
      <c r="F339" s="119"/>
    </row>
    <row r="340" spans="1:6" ht="15.75" x14ac:dyDescent="0.25">
      <c r="A340" s="114"/>
      <c r="B340" s="91" t="s">
        <v>11</v>
      </c>
      <c r="C340" s="92"/>
      <c r="D340" s="93"/>
      <c r="E340" s="94"/>
      <c r="F340" s="123"/>
    </row>
    <row r="341" spans="1:6" ht="15.75" x14ac:dyDescent="0.25">
      <c r="A341" s="114"/>
      <c r="B341" s="91"/>
      <c r="C341" s="92"/>
      <c r="D341" s="93"/>
      <c r="E341" s="94"/>
      <c r="F341" s="95"/>
    </row>
    <row r="342" spans="1:6" ht="15.75" x14ac:dyDescent="0.25">
      <c r="A342" s="113"/>
      <c r="B342" s="91" t="s">
        <v>16</v>
      </c>
      <c r="C342" s="92"/>
      <c r="D342" s="93"/>
      <c r="E342" s="94"/>
      <c r="F342" s="101"/>
    </row>
    <row r="343" spans="1:6" ht="112.5" customHeight="1" thickBot="1" x14ac:dyDescent="0.25">
      <c r="A343" s="113"/>
      <c r="B343" s="24"/>
      <c r="C343" s="27"/>
      <c r="D343" s="28"/>
      <c r="E343" s="32"/>
      <c r="F343" s="26"/>
    </row>
    <row r="344" spans="1:6" ht="60" customHeight="1" thickBot="1" x14ac:dyDescent="0.25">
      <c r="A344" s="51"/>
      <c r="B344" s="231" t="s">
        <v>216</v>
      </c>
      <c r="C344" s="232"/>
      <c r="D344" s="55"/>
      <c r="E344" s="55"/>
      <c r="F344" s="6"/>
    </row>
    <row r="345" spans="1:6" ht="18" x14ac:dyDescent="0.2">
      <c r="A345" s="5"/>
      <c r="B345" s="16"/>
      <c r="C345" s="37"/>
      <c r="D345" s="37"/>
      <c r="E345" s="37"/>
      <c r="F345" s="6"/>
    </row>
    <row r="346" spans="1:6" ht="15.75" x14ac:dyDescent="0.2">
      <c r="A346" s="103"/>
      <c r="B346" s="230" t="s">
        <v>217</v>
      </c>
      <c r="C346" s="230"/>
      <c r="D346" s="230"/>
      <c r="E346" s="230"/>
      <c r="F346" s="230"/>
    </row>
    <row r="347" spans="1:6" ht="32.25" thickBot="1" x14ac:dyDescent="0.25">
      <c r="A347" s="152"/>
      <c r="B347" s="150" t="s">
        <v>218</v>
      </c>
      <c r="C347" s="150"/>
      <c r="D347" s="150"/>
      <c r="E347" s="150"/>
      <c r="F347" s="150"/>
    </row>
    <row r="348" spans="1:6" ht="15" x14ac:dyDescent="0.2">
      <c r="A348" s="153"/>
      <c r="B348" s="154"/>
      <c r="C348" s="155"/>
      <c r="D348" s="156"/>
      <c r="E348" s="157" t="s">
        <v>1</v>
      </c>
      <c r="F348" s="158" t="s">
        <v>2</v>
      </c>
    </row>
    <row r="349" spans="1:6" ht="15" x14ac:dyDescent="0.2">
      <c r="A349" s="159" t="s">
        <v>17</v>
      </c>
      <c r="B349" s="160" t="s">
        <v>3</v>
      </c>
      <c r="C349" s="161" t="s">
        <v>9</v>
      </c>
      <c r="D349" s="162" t="s">
        <v>4</v>
      </c>
      <c r="E349" s="163" t="s">
        <v>5</v>
      </c>
      <c r="F349" s="164" t="s">
        <v>5</v>
      </c>
    </row>
    <row r="350" spans="1:6" ht="15.75" thickBot="1" x14ac:dyDescent="0.25">
      <c r="A350" s="165"/>
      <c r="B350" s="166"/>
      <c r="C350" s="167"/>
      <c r="D350" s="168"/>
      <c r="E350" s="169" t="s">
        <v>249</v>
      </c>
      <c r="F350" s="170" t="s">
        <v>249</v>
      </c>
    </row>
    <row r="351" spans="1:6" ht="15" x14ac:dyDescent="0.2">
      <c r="A351" s="171"/>
      <c r="B351" s="172"/>
      <c r="C351" s="173"/>
      <c r="D351" s="174"/>
      <c r="E351" s="175"/>
      <c r="F351" s="175"/>
    </row>
    <row r="352" spans="1:6" ht="15.75" x14ac:dyDescent="0.2">
      <c r="A352" s="176" t="s">
        <v>80</v>
      </c>
      <c r="B352" s="177" t="s">
        <v>14</v>
      </c>
      <c r="C352" s="178"/>
      <c r="D352" s="179"/>
      <c r="E352" s="180"/>
      <c r="F352" s="181"/>
    </row>
    <row r="353" spans="1:6" ht="15" x14ac:dyDescent="0.2">
      <c r="A353" s="182"/>
      <c r="B353" s="74"/>
      <c r="C353" s="79"/>
      <c r="D353" s="183"/>
      <c r="E353" s="184"/>
      <c r="F353" s="181"/>
    </row>
    <row r="354" spans="1:6" ht="210" x14ac:dyDescent="0.2">
      <c r="A354" s="185"/>
      <c r="B354" s="62" t="s">
        <v>39</v>
      </c>
      <c r="C354" s="186"/>
      <c r="D354" s="186"/>
      <c r="E354" s="66"/>
      <c r="F354" s="63"/>
    </row>
    <row r="355" spans="1:6" ht="15" x14ac:dyDescent="0.2">
      <c r="A355" s="182"/>
      <c r="B355" s="74"/>
      <c r="C355" s="79" t="s">
        <v>48</v>
      </c>
      <c r="D355" s="183">
        <v>1</v>
      </c>
      <c r="E355" s="184"/>
      <c r="F355" s="180"/>
    </row>
    <row r="356" spans="1:6" ht="15" x14ac:dyDescent="0.2">
      <c r="A356" s="182"/>
      <c r="B356" s="74"/>
      <c r="C356" s="79"/>
      <c r="D356" s="183"/>
      <c r="E356" s="184"/>
      <c r="F356" s="180"/>
    </row>
    <row r="357" spans="1:6" ht="63" x14ac:dyDescent="0.2">
      <c r="A357" s="187" t="s">
        <v>20</v>
      </c>
      <c r="B357" s="150" t="s">
        <v>219</v>
      </c>
      <c r="C357" s="173"/>
      <c r="D357" s="174"/>
      <c r="E357" s="175"/>
      <c r="F357" s="175"/>
    </row>
    <row r="358" spans="1:6" ht="15" x14ac:dyDescent="0.2">
      <c r="A358" s="171"/>
      <c r="B358" s="172"/>
      <c r="C358" s="173"/>
      <c r="D358" s="174"/>
      <c r="E358" s="175"/>
      <c r="F358" s="175"/>
    </row>
    <row r="359" spans="1:6" ht="15.75" x14ac:dyDescent="0.2">
      <c r="A359" s="176" t="s">
        <v>22</v>
      </c>
      <c r="B359" s="177" t="s">
        <v>14</v>
      </c>
      <c r="C359" s="178"/>
      <c r="D359" s="179"/>
      <c r="E359" s="180"/>
      <c r="F359" s="181"/>
    </row>
    <row r="360" spans="1:6" ht="15" x14ac:dyDescent="0.2">
      <c r="A360" s="185"/>
      <c r="B360" s="188"/>
      <c r="C360" s="186"/>
      <c r="D360" s="186"/>
      <c r="E360" s="66"/>
      <c r="F360" s="63"/>
    </row>
    <row r="361" spans="1:6" ht="15" x14ac:dyDescent="0.2">
      <c r="A361" s="185"/>
      <c r="B361" s="188"/>
      <c r="C361" s="186"/>
      <c r="D361" s="186"/>
      <c r="E361" s="66"/>
      <c r="F361" s="63"/>
    </row>
    <row r="362" spans="1:6" ht="90" x14ac:dyDescent="0.2">
      <c r="A362" s="185" t="s">
        <v>40</v>
      </c>
      <c r="B362" s="189" t="s">
        <v>15</v>
      </c>
      <c r="C362" s="178"/>
      <c r="D362" s="179"/>
      <c r="E362" s="180"/>
      <c r="F362" s="181"/>
    </row>
    <row r="363" spans="1:6" ht="15.75" x14ac:dyDescent="0.2">
      <c r="A363" s="190"/>
      <c r="B363" s="74" t="s">
        <v>220</v>
      </c>
      <c r="C363" s="78" t="s">
        <v>7</v>
      </c>
      <c r="D363" s="183">
        <f>16*5</f>
        <v>80</v>
      </c>
      <c r="E363" s="180"/>
      <c r="F363" s="63"/>
    </row>
    <row r="364" spans="1:6" ht="15.75" x14ac:dyDescent="0.2">
      <c r="A364" s="190"/>
      <c r="B364" s="74"/>
      <c r="C364" s="78"/>
      <c r="D364" s="183"/>
      <c r="E364" s="180"/>
      <c r="F364" s="63"/>
    </row>
    <row r="365" spans="1:6" ht="15.75" x14ac:dyDescent="0.2">
      <c r="A365" s="190"/>
      <c r="B365" s="151"/>
      <c r="C365" s="178"/>
      <c r="D365" s="179"/>
      <c r="E365" s="180"/>
      <c r="F365" s="63"/>
    </row>
    <row r="366" spans="1:6" ht="60" x14ac:dyDescent="0.2">
      <c r="A366" s="185" t="s">
        <v>21</v>
      </c>
      <c r="B366" s="62" t="s">
        <v>53</v>
      </c>
      <c r="C366" s="191"/>
      <c r="D366" s="191"/>
      <c r="E366" s="66"/>
      <c r="F366" s="63"/>
    </row>
    <row r="367" spans="1:6" ht="15" x14ac:dyDescent="0.2">
      <c r="A367" s="185"/>
      <c r="B367" s="188" t="s">
        <v>221</v>
      </c>
      <c r="C367" s="192" t="s">
        <v>6</v>
      </c>
      <c r="D367" s="183">
        <v>165</v>
      </c>
      <c r="E367" s="117"/>
      <c r="F367" s="63"/>
    </row>
    <row r="368" spans="1:6" ht="15" x14ac:dyDescent="0.2">
      <c r="A368" s="185"/>
      <c r="B368" s="188"/>
      <c r="C368" s="192"/>
      <c r="D368" s="183"/>
      <c r="E368" s="117"/>
      <c r="F368" s="63"/>
    </row>
    <row r="369" spans="1:6" ht="45" x14ac:dyDescent="0.2">
      <c r="A369" s="185" t="s">
        <v>81</v>
      </c>
      <c r="B369" s="62" t="s">
        <v>18</v>
      </c>
      <c r="C369" s="192"/>
      <c r="D369" s="183"/>
      <c r="E369" s="117"/>
      <c r="F369" s="63"/>
    </row>
    <row r="370" spans="1:6" ht="15" x14ac:dyDescent="0.2">
      <c r="A370" s="185"/>
      <c r="B370" s="188" t="s">
        <v>222</v>
      </c>
      <c r="C370" s="78" t="s">
        <v>7</v>
      </c>
      <c r="D370" s="183">
        <v>50</v>
      </c>
      <c r="E370" s="117"/>
      <c r="F370" s="63"/>
    </row>
    <row r="371" spans="1:6" ht="15" x14ac:dyDescent="0.2">
      <c r="A371" s="107"/>
      <c r="B371" s="70"/>
      <c r="C371" s="178"/>
      <c r="D371" s="179"/>
      <c r="E371" s="184"/>
      <c r="F371" s="63"/>
    </row>
    <row r="372" spans="1:6" ht="15.75" x14ac:dyDescent="0.25">
      <c r="A372" s="108" t="str">
        <f>+A359</f>
        <v>A - 1.</v>
      </c>
      <c r="B372" s="193" t="s">
        <v>11</v>
      </c>
      <c r="C372" s="76"/>
      <c r="D372" s="71"/>
      <c r="E372" s="72"/>
      <c r="F372" s="73"/>
    </row>
    <row r="373" spans="1:6" ht="15" x14ac:dyDescent="0.2">
      <c r="A373" s="194"/>
      <c r="B373" s="195"/>
      <c r="C373" s="178"/>
      <c r="D373" s="179"/>
      <c r="E373" s="180"/>
      <c r="F373" s="181"/>
    </row>
    <row r="374" spans="1:6" ht="15.75" x14ac:dyDescent="0.2">
      <c r="A374" s="108" t="s">
        <v>223</v>
      </c>
      <c r="B374" s="177" t="s">
        <v>10</v>
      </c>
      <c r="C374" s="178"/>
      <c r="D374" s="179"/>
      <c r="E374" s="90"/>
      <c r="F374" s="181"/>
    </row>
    <row r="375" spans="1:6" ht="60" x14ac:dyDescent="0.2">
      <c r="A375" s="185" t="s">
        <v>24</v>
      </c>
      <c r="B375" s="69" t="s">
        <v>54</v>
      </c>
      <c r="C375" s="186"/>
      <c r="D375" s="186"/>
      <c r="E375" s="184"/>
      <c r="F375" s="181"/>
    </row>
    <row r="376" spans="1:6" ht="15" x14ac:dyDescent="0.2">
      <c r="A376" s="107"/>
      <c r="B376" s="74" t="s">
        <v>224</v>
      </c>
      <c r="C376" s="78" t="s">
        <v>7</v>
      </c>
      <c r="D376" s="183">
        <v>50</v>
      </c>
      <c r="E376" s="184"/>
      <c r="F376" s="63"/>
    </row>
    <row r="377" spans="1:6" ht="15" x14ac:dyDescent="0.2">
      <c r="A377" s="107"/>
      <c r="B377" s="70"/>
      <c r="C377" s="78"/>
      <c r="D377" s="179"/>
      <c r="E377" s="184"/>
      <c r="F377" s="181"/>
    </row>
    <row r="378" spans="1:6" ht="150" x14ac:dyDescent="0.2">
      <c r="A378" s="185" t="s">
        <v>25</v>
      </c>
      <c r="B378" s="69" t="s">
        <v>225</v>
      </c>
      <c r="C378" s="178"/>
      <c r="D378" s="179"/>
      <c r="E378" s="184"/>
      <c r="F378" s="181"/>
    </row>
    <row r="379" spans="1:6" ht="15" x14ac:dyDescent="0.2">
      <c r="A379" s="107"/>
      <c r="B379" s="74" t="s">
        <v>224</v>
      </c>
      <c r="C379" s="78" t="s">
        <v>7</v>
      </c>
      <c r="D379" s="183">
        <v>50</v>
      </c>
      <c r="E379" s="184"/>
      <c r="F379" s="63"/>
    </row>
    <row r="380" spans="1:6" ht="15" x14ac:dyDescent="0.2">
      <c r="A380" s="107"/>
      <c r="B380" s="70"/>
      <c r="C380" s="178"/>
      <c r="D380" s="179"/>
      <c r="E380" s="184"/>
      <c r="F380" s="181"/>
    </row>
    <row r="381" spans="1:6" ht="45" x14ac:dyDescent="0.2">
      <c r="A381" s="185" t="s">
        <v>26</v>
      </c>
      <c r="B381" s="84" t="s">
        <v>226</v>
      </c>
      <c r="C381" s="178"/>
      <c r="D381" s="179"/>
      <c r="E381" s="184"/>
      <c r="F381" s="181"/>
    </row>
    <row r="382" spans="1:6" ht="90" x14ac:dyDescent="0.2">
      <c r="A382" s="185"/>
      <c r="B382" s="69" t="s">
        <v>55</v>
      </c>
      <c r="C382" s="178"/>
      <c r="D382" s="179"/>
      <c r="E382" s="184"/>
      <c r="F382" s="181"/>
    </row>
    <row r="383" spans="1:6" ht="15" x14ac:dyDescent="0.2">
      <c r="A383" s="107"/>
      <c r="B383" s="74" t="s">
        <v>224</v>
      </c>
      <c r="C383" s="78" t="s">
        <v>7</v>
      </c>
      <c r="D383" s="183">
        <v>50</v>
      </c>
      <c r="E383" s="184"/>
      <c r="F383" s="63"/>
    </row>
    <row r="384" spans="1:6" ht="15" x14ac:dyDescent="0.2">
      <c r="A384" s="107"/>
      <c r="B384" s="74"/>
      <c r="C384" s="78"/>
      <c r="D384" s="183"/>
      <c r="E384" s="184"/>
      <c r="F384" s="63"/>
    </row>
    <row r="385" spans="1:6" ht="105" x14ac:dyDescent="0.2">
      <c r="A385" s="185" t="s">
        <v>227</v>
      </c>
      <c r="B385" s="137" t="s">
        <v>228</v>
      </c>
      <c r="C385" s="78"/>
      <c r="D385" s="183"/>
      <c r="E385" s="184"/>
      <c r="F385" s="63"/>
    </row>
    <row r="386" spans="1:6" ht="15" x14ac:dyDescent="0.2">
      <c r="A386" s="107"/>
      <c r="B386" s="74" t="s">
        <v>229</v>
      </c>
      <c r="C386" s="79" t="s">
        <v>6</v>
      </c>
      <c r="D386" s="183">
        <v>5</v>
      </c>
      <c r="E386" s="184"/>
      <c r="F386" s="63"/>
    </row>
    <row r="387" spans="1:6" ht="15" x14ac:dyDescent="0.2">
      <c r="A387" s="107"/>
      <c r="B387" s="74"/>
      <c r="C387" s="78"/>
      <c r="D387" s="183"/>
      <c r="E387" s="184"/>
      <c r="F387" s="181"/>
    </row>
    <row r="388" spans="1:6" ht="15.75" x14ac:dyDescent="0.25">
      <c r="A388" s="108" t="str">
        <f>A374</f>
        <v>A-2.</v>
      </c>
      <c r="B388" s="193" t="s">
        <v>11</v>
      </c>
      <c r="C388" s="76"/>
      <c r="D388" s="71"/>
      <c r="E388" s="72"/>
      <c r="F388" s="73"/>
    </row>
    <row r="389" spans="1:6" ht="15.75" x14ac:dyDescent="0.25">
      <c r="A389" s="115"/>
      <c r="B389" s="196"/>
      <c r="C389" s="116"/>
      <c r="D389" s="61"/>
      <c r="E389" s="65"/>
      <c r="F389" s="65"/>
    </row>
    <row r="390" spans="1:6" ht="15.75" x14ac:dyDescent="0.25">
      <c r="A390" s="110" t="s">
        <v>27</v>
      </c>
      <c r="B390" s="197" t="s">
        <v>12</v>
      </c>
      <c r="C390" s="64"/>
      <c r="D390" s="23"/>
      <c r="E390" s="184"/>
      <c r="F390" s="181"/>
    </row>
    <row r="391" spans="1:6" ht="75" x14ac:dyDescent="0.2">
      <c r="A391" s="107" t="s">
        <v>28</v>
      </c>
      <c r="B391" s="87" t="s">
        <v>38</v>
      </c>
      <c r="C391" s="79"/>
      <c r="D391" s="183"/>
      <c r="E391" s="184"/>
      <c r="F391" s="181"/>
    </row>
    <row r="392" spans="1:6" ht="15" x14ac:dyDescent="0.2">
      <c r="A392" s="182"/>
      <c r="B392" s="74" t="s">
        <v>230</v>
      </c>
      <c r="C392" s="79" t="s">
        <v>8</v>
      </c>
      <c r="D392" s="183">
        <v>0.7</v>
      </c>
      <c r="E392" s="184"/>
      <c r="F392" s="180"/>
    </row>
    <row r="393" spans="1:6" ht="15" x14ac:dyDescent="0.2">
      <c r="A393" s="182"/>
      <c r="B393" s="74"/>
      <c r="C393" s="79"/>
      <c r="D393" s="183"/>
      <c r="E393" s="184"/>
      <c r="F393" s="180"/>
    </row>
    <row r="394" spans="1:6" ht="15" x14ac:dyDescent="0.2">
      <c r="A394" s="182"/>
      <c r="B394" s="81"/>
      <c r="C394" s="79"/>
      <c r="D394" s="183"/>
      <c r="E394" s="184"/>
      <c r="F394" s="181"/>
    </row>
    <row r="395" spans="1:6" ht="105" x14ac:dyDescent="0.2">
      <c r="A395" s="107" t="s">
        <v>29</v>
      </c>
      <c r="B395" s="87" t="s">
        <v>56</v>
      </c>
      <c r="C395" s="79"/>
      <c r="D395" s="183"/>
      <c r="E395" s="184"/>
      <c r="F395" s="181"/>
    </row>
    <row r="396" spans="1:6" ht="15" x14ac:dyDescent="0.2">
      <c r="A396" s="182"/>
      <c r="B396" s="74" t="s">
        <v>231</v>
      </c>
      <c r="C396" s="79" t="s">
        <v>8</v>
      </c>
      <c r="D396" s="183">
        <v>0.6</v>
      </c>
      <c r="E396" s="184"/>
      <c r="F396" s="180"/>
    </row>
    <row r="397" spans="1:6" ht="15" x14ac:dyDescent="0.2">
      <c r="A397" s="182"/>
      <c r="B397" s="74"/>
      <c r="C397" s="79"/>
      <c r="D397" s="183"/>
      <c r="E397" s="184"/>
      <c r="F397" s="181"/>
    </row>
    <row r="398" spans="1:6" ht="168" x14ac:dyDescent="0.2">
      <c r="A398" s="107" t="s">
        <v>30</v>
      </c>
      <c r="B398" s="74" t="s">
        <v>57</v>
      </c>
      <c r="C398" s="79"/>
      <c r="D398" s="183"/>
      <c r="E398" s="184"/>
      <c r="F398" s="181"/>
    </row>
    <row r="399" spans="1:6" ht="15" x14ac:dyDescent="0.2">
      <c r="A399" s="182"/>
      <c r="B399" s="74" t="s">
        <v>232</v>
      </c>
      <c r="C399" s="79" t="s">
        <v>6</v>
      </c>
      <c r="D399" s="183">
        <v>5</v>
      </c>
      <c r="E399" s="184"/>
      <c r="F399" s="180"/>
    </row>
    <row r="400" spans="1:6" ht="15" x14ac:dyDescent="0.2">
      <c r="A400" s="182"/>
      <c r="B400" s="74"/>
      <c r="C400" s="79"/>
      <c r="D400" s="183"/>
      <c r="E400" s="184"/>
      <c r="F400" s="181"/>
    </row>
    <row r="401" spans="1:6" ht="60" x14ac:dyDescent="0.2">
      <c r="A401" s="107" t="s">
        <v>31</v>
      </c>
      <c r="B401" s="69" t="s">
        <v>233</v>
      </c>
      <c r="C401" s="79"/>
      <c r="D401" s="183"/>
      <c r="E401" s="184"/>
      <c r="F401" s="181"/>
    </row>
    <row r="402" spans="1:6" ht="15" x14ac:dyDescent="0.2">
      <c r="A402" s="182"/>
      <c r="B402" s="74" t="s">
        <v>232</v>
      </c>
      <c r="C402" s="78" t="s">
        <v>7</v>
      </c>
      <c r="D402" s="183">
        <v>5</v>
      </c>
      <c r="E402" s="184"/>
      <c r="F402" s="180"/>
    </row>
    <row r="403" spans="1:6" ht="15" x14ac:dyDescent="0.2">
      <c r="A403" s="182"/>
      <c r="B403" s="74"/>
      <c r="C403" s="79"/>
      <c r="D403" s="183"/>
      <c r="E403" s="184"/>
      <c r="F403" s="181"/>
    </row>
    <row r="404" spans="1:6" ht="105" x14ac:dyDescent="0.2">
      <c r="A404" s="107" t="s">
        <v>32</v>
      </c>
      <c r="B404" s="69" t="s">
        <v>58</v>
      </c>
      <c r="C404" s="79"/>
      <c r="D404" s="183"/>
      <c r="E404" s="184"/>
      <c r="F404" s="181"/>
    </row>
    <row r="405" spans="1:6" ht="15" x14ac:dyDescent="0.2">
      <c r="A405" s="182"/>
      <c r="B405" s="74" t="s">
        <v>232</v>
      </c>
      <c r="C405" s="78" t="s">
        <v>7</v>
      </c>
      <c r="D405" s="183">
        <v>5</v>
      </c>
      <c r="E405" s="184"/>
      <c r="F405" s="180"/>
    </row>
    <row r="406" spans="1:6" ht="15" x14ac:dyDescent="0.2">
      <c r="A406" s="182"/>
      <c r="B406" s="74"/>
      <c r="C406" s="79"/>
      <c r="D406" s="183"/>
      <c r="E406" s="184"/>
      <c r="F406" s="181"/>
    </row>
    <row r="407" spans="1:6" ht="105" x14ac:dyDescent="0.2">
      <c r="A407" s="185" t="s">
        <v>49</v>
      </c>
      <c r="B407" s="69" t="s">
        <v>234</v>
      </c>
      <c r="C407" s="79"/>
      <c r="D407" s="183"/>
      <c r="E407" s="184"/>
      <c r="F407" s="181"/>
    </row>
    <row r="408" spans="1:6" ht="15" x14ac:dyDescent="0.2">
      <c r="A408" s="182"/>
      <c r="B408" s="74" t="s">
        <v>235</v>
      </c>
      <c r="C408" s="78" t="s">
        <v>7</v>
      </c>
      <c r="D408" s="183">
        <v>5</v>
      </c>
      <c r="E408" s="184"/>
      <c r="F408" s="180"/>
    </row>
    <row r="409" spans="1:6" ht="15" x14ac:dyDescent="0.2">
      <c r="A409" s="182"/>
      <c r="B409" s="74"/>
      <c r="C409" s="78"/>
      <c r="D409" s="183"/>
      <c r="E409" s="184"/>
      <c r="F409" s="180"/>
    </row>
    <row r="410" spans="1:6" ht="15" x14ac:dyDescent="0.2">
      <c r="A410" s="182"/>
      <c r="B410" s="74"/>
      <c r="C410" s="79"/>
      <c r="D410" s="183"/>
      <c r="E410" s="184"/>
      <c r="F410" s="181"/>
    </row>
    <row r="411" spans="1:6" ht="15.75" x14ac:dyDescent="0.25">
      <c r="A411" s="110" t="s">
        <v>27</v>
      </c>
      <c r="B411" s="193" t="s">
        <v>11</v>
      </c>
      <c r="C411" s="76"/>
      <c r="D411" s="71"/>
      <c r="E411" s="72"/>
      <c r="F411" s="73"/>
    </row>
    <row r="412" spans="1:6" ht="15" x14ac:dyDescent="0.2">
      <c r="A412" s="107"/>
      <c r="B412" s="69"/>
      <c r="C412" s="78"/>
      <c r="D412" s="183"/>
      <c r="E412" s="184"/>
      <c r="F412" s="181"/>
    </row>
    <row r="413" spans="1:6" ht="15" x14ac:dyDescent="0.2">
      <c r="A413" s="107"/>
      <c r="B413" s="69"/>
      <c r="C413" s="78"/>
      <c r="D413" s="183"/>
      <c r="E413" s="184"/>
      <c r="F413" s="181"/>
    </row>
    <row r="414" spans="1:6" ht="15.75" x14ac:dyDescent="0.25">
      <c r="A414" s="110" t="s">
        <v>33</v>
      </c>
      <c r="B414" s="197" t="s">
        <v>13</v>
      </c>
      <c r="C414" s="178"/>
      <c r="D414" s="179"/>
      <c r="E414" s="180"/>
      <c r="F414" s="75"/>
    </row>
    <row r="415" spans="1:6" ht="15.75" x14ac:dyDescent="0.25">
      <c r="A415" s="198"/>
      <c r="B415" s="85"/>
      <c r="C415" s="86"/>
      <c r="D415" s="179"/>
      <c r="E415" s="180"/>
      <c r="F415" s="75"/>
    </row>
    <row r="416" spans="1:6" ht="15.75" x14ac:dyDescent="0.2">
      <c r="A416" s="198"/>
      <c r="B416" s="199"/>
      <c r="C416" s="199"/>
      <c r="D416" s="199"/>
      <c r="E416" s="200"/>
      <c r="F416" s="201"/>
    </row>
    <row r="417" spans="1:6" ht="60" x14ac:dyDescent="0.2">
      <c r="A417" s="107" t="s">
        <v>34</v>
      </c>
      <c r="B417" s="84" t="s">
        <v>236</v>
      </c>
      <c r="C417" s="78"/>
      <c r="D417" s="183"/>
      <c r="E417" s="184"/>
      <c r="F417" s="181"/>
    </row>
    <row r="418" spans="1:6" ht="15" x14ac:dyDescent="0.2">
      <c r="A418" s="107"/>
      <c r="B418" s="69" t="s">
        <v>237</v>
      </c>
      <c r="C418" s="78" t="s">
        <v>0</v>
      </c>
      <c r="D418" s="183">
        <v>25</v>
      </c>
      <c r="E418" s="184"/>
      <c r="F418" s="63"/>
    </row>
    <row r="419" spans="1:6" ht="15" x14ac:dyDescent="0.2">
      <c r="A419" s="107"/>
      <c r="B419" s="69"/>
      <c r="C419" s="78"/>
      <c r="D419" s="183"/>
      <c r="E419" s="184"/>
      <c r="F419" s="181"/>
    </row>
    <row r="420" spans="1:6" ht="15.75" x14ac:dyDescent="0.25">
      <c r="A420" s="198"/>
      <c r="B420" s="199"/>
      <c r="C420" s="192"/>
      <c r="D420" s="202"/>
      <c r="E420" s="180"/>
      <c r="F420" s="75"/>
    </row>
    <row r="421" spans="1:6" ht="15.75" x14ac:dyDescent="0.25">
      <c r="A421" s="110" t="s">
        <v>33</v>
      </c>
      <c r="B421" s="193" t="s">
        <v>11</v>
      </c>
      <c r="C421" s="76"/>
      <c r="D421" s="71"/>
      <c r="E421" s="72"/>
      <c r="F421" s="73"/>
    </row>
    <row r="422" spans="1:6" ht="15.75" x14ac:dyDescent="0.25">
      <c r="A422" s="203"/>
      <c r="B422" s="204"/>
      <c r="C422" s="205"/>
      <c r="D422" s="206"/>
      <c r="E422" s="207"/>
      <c r="F422" s="30"/>
    </row>
    <row r="423" spans="1:6" ht="31.5" x14ac:dyDescent="0.2">
      <c r="A423" s="187" t="s">
        <v>84</v>
      </c>
      <c r="B423" s="150" t="s">
        <v>238</v>
      </c>
      <c r="C423" s="173"/>
      <c r="D423" s="174"/>
      <c r="E423" s="175"/>
      <c r="F423" s="175"/>
    </row>
    <row r="424" spans="1:6" ht="15.75" x14ac:dyDescent="0.2">
      <c r="A424" s="187"/>
      <c r="B424" s="150"/>
      <c r="C424" s="173"/>
      <c r="D424" s="174"/>
      <c r="E424" s="175"/>
      <c r="F424" s="175"/>
    </row>
    <row r="425" spans="1:6" ht="15.75" x14ac:dyDescent="0.2">
      <c r="A425" s="176" t="s">
        <v>37</v>
      </c>
      <c r="B425" s="177" t="s">
        <v>165</v>
      </c>
      <c r="C425" s="178"/>
      <c r="D425" s="179"/>
      <c r="E425" s="180"/>
      <c r="F425" s="181"/>
    </row>
    <row r="426" spans="1:6" ht="270" x14ac:dyDescent="0.2">
      <c r="A426" s="185" t="s">
        <v>239</v>
      </c>
      <c r="B426" s="62" t="s">
        <v>60</v>
      </c>
      <c r="C426" s="192"/>
      <c r="D426" s="183"/>
      <c r="E426" s="117"/>
      <c r="F426" s="63"/>
    </row>
    <row r="427" spans="1:6" ht="15" x14ac:dyDescent="0.2">
      <c r="A427" s="185"/>
      <c r="B427" s="188" t="s">
        <v>240</v>
      </c>
      <c r="C427" s="78" t="s">
        <v>7</v>
      </c>
      <c r="D427" s="183">
        <v>10</v>
      </c>
      <c r="E427" s="117"/>
      <c r="F427" s="63"/>
    </row>
    <row r="428" spans="1:6" ht="15" x14ac:dyDescent="0.2">
      <c r="A428" s="185"/>
      <c r="B428" s="188"/>
      <c r="C428" s="78"/>
      <c r="D428" s="183"/>
      <c r="E428" s="117"/>
      <c r="F428" s="63"/>
    </row>
    <row r="429" spans="1:6" ht="30" x14ac:dyDescent="0.2">
      <c r="A429" s="185" t="s">
        <v>50</v>
      </c>
      <c r="B429" s="84" t="s">
        <v>241</v>
      </c>
      <c r="C429" s="78"/>
      <c r="D429" s="183"/>
      <c r="E429" s="117"/>
      <c r="F429" s="63"/>
    </row>
    <row r="430" spans="1:6" ht="15" x14ac:dyDescent="0.2">
      <c r="A430" s="185"/>
      <c r="B430" s="69" t="s">
        <v>242</v>
      </c>
      <c r="C430" s="78" t="s">
        <v>0</v>
      </c>
      <c r="D430" s="183">
        <v>5</v>
      </c>
      <c r="E430" s="184"/>
      <c r="F430" s="63"/>
    </row>
    <row r="431" spans="1:6" ht="15" x14ac:dyDescent="0.2">
      <c r="A431" s="185"/>
      <c r="B431" s="69"/>
      <c r="C431" s="78"/>
      <c r="D431" s="183"/>
      <c r="E431" s="184"/>
      <c r="F431" s="63"/>
    </row>
    <row r="432" spans="1:6" ht="15.75" x14ac:dyDescent="0.25">
      <c r="A432" s="110" t="s">
        <v>37</v>
      </c>
      <c r="B432" s="193" t="s">
        <v>11</v>
      </c>
      <c r="C432" s="76"/>
      <c r="D432" s="71"/>
      <c r="E432" s="72"/>
      <c r="F432" s="73"/>
    </row>
    <row r="433" spans="1:6" ht="15.75" x14ac:dyDescent="0.25">
      <c r="A433" s="203"/>
      <c r="B433" s="208"/>
      <c r="C433" s="209"/>
      <c r="D433" s="210"/>
      <c r="E433" s="211"/>
      <c r="F433" s="30"/>
    </row>
    <row r="434" spans="1:6" ht="20.25" x14ac:dyDescent="0.25">
      <c r="A434" s="203"/>
      <c r="B434" s="212" t="s">
        <v>243</v>
      </c>
      <c r="C434" s="209"/>
      <c r="D434" s="210"/>
      <c r="E434" s="211"/>
      <c r="F434" s="30"/>
    </row>
    <row r="435" spans="1:6" ht="20.25" x14ac:dyDescent="0.25">
      <c r="A435" s="203"/>
      <c r="B435" s="212"/>
      <c r="C435" s="209"/>
      <c r="D435" s="210"/>
      <c r="E435" s="211"/>
      <c r="F435" s="30"/>
    </row>
    <row r="436" spans="1:6" ht="15.75" x14ac:dyDescent="0.25">
      <c r="A436" s="203"/>
      <c r="B436" s="213"/>
      <c r="C436" s="25"/>
      <c r="D436" s="23"/>
      <c r="E436" s="30"/>
      <c r="F436" s="214"/>
    </row>
    <row r="437" spans="1:6" ht="63" x14ac:dyDescent="0.25">
      <c r="A437" s="215" t="s">
        <v>35</v>
      </c>
      <c r="B437" s="120" t="str">
        <f>B357</f>
        <v>Sanacija  četri reške po desnoj polovici obloge tunela između kampadi 8 i 9, između kampadi 9-10, između kampadi 24-25,između kampadi 37-38 I između kampadi 39-40</v>
      </c>
      <c r="C437" s="25"/>
      <c r="D437" s="23"/>
      <c r="E437" s="30"/>
      <c r="F437" s="214"/>
    </row>
    <row r="438" spans="1:6" ht="15.75" x14ac:dyDescent="0.25">
      <c r="A438" s="203"/>
      <c r="B438" s="213"/>
      <c r="C438" s="25"/>
      <c r="D438" s="23"/>
      <c r="E438" s="30"/>
      <c r="F438" s="214"/>
    </row>
    <row r="439" spans="1:6" ht="15.75" x14ac:dyDescent="0.25">
      <c r="A439" s="216" t="s">
        <v>22</v>
      </c>
      <c r="B439" s="217" t="s">
        <v>14</v>
      </c>
      <c r="C439" s="131"/>
      <c r="D439" s="218"/>
      <c r="E439" s="219"/>
      <c r="F439" s="134"/>
    </row>
    <row r="440" spans="1:6" ht="15.75" x14ac:dyDescent="0.25">
      <c r="A440" s="216" t="s">
        <v>23</v>
      </c>
      <c r="B440" s="217" t="s">
        <v>10</v>
      </c>
      <c r="C440" s="131"/>
      <c r="D440" s="218"/>
      <c r="E440" s="219"/>
      <c r="F440" s="134"/>
    </row>
    <row r="441" spans="1:6" ht="15.75" x14ac:dyDescent="0.25">
      <c r="A441" s="129" t="s">
        <v>27</v>
      </c>
      <c r="B441" s="220" t="s">
        <v>12</v>
      </c>
      <c r="C441" s="131"/>
      <c r="D441" s="218"/>
      <c r="E441" s="219"/>
      <c r="F441" s="134"/>
    </row>
    <row r="442" spans="1:6" ht="15.75" x14ac:dyDescent="0.25">
      <c r="A442" s="129" t="str">
        <f>A414</f>
        <v>A - 4.</v>
      </c>
      <c r="B442" s="220" t="str">
        <f>B414</f>
        <v>Ostali i završni radovi</v>
      </c>
      <c r="C442" s="102"/>
      <c r="D442" s="218"/>
      <c r="E442" s="219"/>
      <c r="F442" s="134"/>
    </row>
    <row r="443" spans="1:6" ht="15.75" x14ac:dyDescent="0.25">
      <c r="A443" s="115"/>
      <c r="B443" s="196"/>
      <c r="C443" s="19"/>
      <c r="D443" s="210"/>
      <c r="E443" s="211"/>
      <c r="F443" s="30"/>
    </row>
    <row r="444" spans="1:6" ht="15.75" x14ac:dyDescent="0.25">
      <c r="A444" s="203"/>
      <c r="B444" s="221" t="s">
        <v>11</v>
      </c>
      <c r="C444" s="92"/>
      <c r="D444" s="93"/>
      <c r="E444" s="94"/>
      <c r="F444" s="222"/>
    </row>
    <row r="445" spans="1:6" ht="15.75" x14ac:dyDescent="0.25">
      <c r="A445" s="115"/>
      <c r="B445" s="196"/>
      <c r="C445" s="19"/>
      <c r="D445" s="210"/>
      <c r="E445" s="211"/>
      <c r="F445" s="30"/>
    </row>
    <row r="446" spans="1:6" ht="31.5" x14ac:dyDescent="0.25">
      <c r="A446" s="215" t="str">
        <f>A423</f>
        <v>B</v>
      </c>
      <c r="B446" s="120" t="str">
        <f>B423</f>
        <v>Sanacija  pukotina u oblozi  tunela u kampadi 33 (na desnoj strani cijevi)</v>
      </c>
      <c r="C446" s="25"/>
      <c r="D446" s="23"/>
      <c r="E446" s="30"/>
      <c r="F446" s="214"/>
    </row>
    <row r="447" spans="1:6" ht="15.75" x14ac:dyDescent="0.25">
      <c r="A447" s="115"/>
      <c r="B447" s="196"/>
      <c r="C447" s="19"/>
      <c r="D447" s="210"/>
      <c r="E447" s="211"/>
      <c r="F447" s="30"/>
    </row>
    <row r="448" spans="1:6" ht="15.75" x14ac:dyDescent="0.25">
      <c r="A448" s="216" t="str">
        <f>A425</f>
        <v>B - 1.</v>
      </c>
      <c r="B448" s="217" t="str">
        <f>B425</f>
        <v>Injektiranje vlažnih  pukotina</v>
      </c>
      <c r="C448" s="131"/>
      <c r="D448" s="218"/>
      <c r="E448" s="219"/>
      <c r="F448" s="134"/>
    </row>
    <row r="449" spans="1:6" ht="15.75" x14ac:dyDescent="0.25">
      <c r="A449" s="203"/>
      <c r="B449" s="208"/>
      <c r="C449" s="209"/>
      <c r="D449" s="210"/>
      <c r="E449" s="211"/>
      <c r="F449" s="30"/>
    </row>
    <row r="450" spans="1:6" ht="15.75" x14ac:dyDescent="0.25">
      <c r="A450" s="203"/>
      <c r="B450" s="221" t="s">
        <v>11</v>
      </c>
      <c r="C450" s="92"/>
      <c r="D450" s="93"/>
      <c r="E450" s="94"/>
      <c r="F450" s="222"/>
    </row>
    <row r="451" spans="1:6" ht="15.75" x14ac:dyDescent="0.25">
      <c r="A451" s="203"/>
      <c r="B451" s="213"/>
      <c r="C451" s="25"/>
      <c r="D451" s="23"/>
      <c r="E451" s="30"/>
      <c r="F451" s="214"/>
    </row>
    <row r="452" spans="1:6" ht="15.75" x14ac:dyDescent="0.25">
      <c r="A452" s="203"/>
      <c r="B452" s="213"/>
      <c r="C452" s="25"/>
      <c r="D452" s="23"/>
      <c r="E452" s="30"/>
      <c r="F452" s="214"/>
    </row>
    <row r="453" spans="1:6" ht="15.75" x14ac:dyDescent="0.25">
      <c r="A453" s="113"/>
      <c r="B453" s="221" t="s">
        <v>16</v>
      </c>
      <c r="C453" s="92"/>
      <c r="D453" s="93"/>
      <c r="E453" s="94"/>
      <c r="F453" s="101"/>
    </row>
    <row r="454" spans="1:6" ht="15.75" x14ac:dyDescent="0.25">
      <c r="A454" s="113"/>
      <c r="B454" s="213"/>
      <c r="C454" s="25"/>
      <c r="D454" s="23"/>
      <c r="E454" s="30"/>
      <c r="F454" s="30"/>
    </row>
    <row r="455" spans="1:6" ht="15.75" x14ac:dyDescent="0.25">
      <c r="A455" s="113"/>
      <c r="B455" s="213"/>
      <c r="C455" s="25"/>
      <c r="D455" s="23"/>
      <c r="E455" s="30"/>
      <c r="F455" s="30"/>
    </row>
    <row r="456" spans="1:6" ht="15.75" x14ac:dyDescent="0.25">
      <c r="A456" s="113"/>
      <c r="B456" s="213"/>
      <c r="C456" s="25"/>
      <c r="D456" s="23"/>
      <c r="E456" s="30"/>
      <c r="F456" s="30"/>
    </row>
    <row r="457" spans="1:6" ht="15.75" x14ac:dyDescent="0.25">
      <c r="A457" s="113"/>
      <c r="B457" s="213"/>
      <c r="C457" s="25"/>
      <c r="D457" s="23"/>
      <c r="E457" s="30"/>
      <c r="F457" s="30"/>
    </row>
    <row r="458" spans="1:6" ht="15.75" x14ac:dyDescent="0.25">
      <c r="A458" s="113"/>
      <c r="B458" s="213"/>
      <c r="C458" s="25"/>
      <c r="D458" s="23"/>
      <c r="E458" s="30"/>
      <c r="F458" s="30"/>
    </row>
    <row r="459" spans="1:6" ht="15.75" x14ac:dyDescent="0.25">
      <c r="A459" s="113"/>
      <c r="B459" s="213"/>
      <c r="C459" s="25"/>
      <c r="D459" s="23"/>
      <c r="E459" s="30"/>
      <c r="F459" s="30"/>
    </row>
    <row r="460" spans="1:6" ht="15.75" x14ac:dyDescent="0.25">
      <c r="A460" s="113"/>
      <c r="B460" s="213"/>
      <c r="C460" s="25"/>
      <c r="D460" s="23"/>
      <c r="E460" s="30"/>
      <c r="F460" s="30"/>
    </row>
    <row r="461" spans="1:6" ht="15.75" x14ac:dyDescent="0.25">
      <c r="A461" s="113"/>
      <c r="B461" s="213"/>
      <c r="C461" s="25"/>
      <c r="D461" s="23"/>
      <c r="E461" s="30"/>
      <c r="F461" s="30"/>
    </row>
    <row r="462" spans="1:6" ht="20.25" x14ac:dyDescent="0.2">
      <c r="A462" s="113"/>
      <c r="B462" s="234" t="s">
        <v>244</v>
      </c>
      <c r="C462" s="234"/>
      <c r="D462" s="234"/>
      <c r="E462" s="234"/>
      <c r="F462" s="234"/>
    </row>
    <row r="463" spans="1:6" ht="31.5" x14ac:dyDescent="0.2">
      <c r="A463" s="113"/>
      <c r="B463" s="254"/>
      <c r="C463" s="255"/>
      <c r="D463" s="255"/>
      <c r="E463" s="255"/>
      <c r="F463" s="229" t="s">
        <v>247</v>
      </c>
    </row>
    <row r="464" spans="1:6" ht="31.5" x14ac:dyDescent="0.25">
      <c r="A464" s="113"/>
      <c r="B464" s="228" t="s">
        <v>245</v>
      </c>
      <c r="C464" s="239"/>
      <c r="D464" s="240"/>
      <c r="E464" s="241"/>
      <c r="F464" s="134"/>
    </row>
    <row r="465" spans="1:6" ht="15.75" customHeight="1" x14ac:dyDescent="0.2">
      <c r="A465" s="113"/>
      <c r="B465" s="235" t="s">
        <v>246</v>
      </c>
      <c r="C465" s="242"/>
      <c r="D465" s="243"/>
      <c r="E465" s="244"/>
      <c r="F465" s="237"/>
    </row>
    <row r="466" spans="1:6" ht="15.75" customHeight="1" x14ac:dyDescent="0.2">
      <c r="A466" s="113"/>
      <c r="B466" s="236"/>
      <c r="C466" s="245"/>
      <c r="D466" s="246"/>
      <c r="E466" s="247"/>
      <c r="F466" s="238"/>
    </row>
    <row r="467" spans="1:6" ht="15.75" customHeight="1" x14ac:dyDescent="0.2">
      <c r="A467" s="113"/>
      <c r="B467" s="235" t="s">
        <v>248</v>
      </c>
      <c r="C467" s="248"/>
      <c r="D467" s="249"/>
      <c r="E467" s="250"/>
      <c r="F467" s="237"/>
    </row>
    <row r="468" spans="1:6" ht="15.75" customHeight="1" x14ac:dyDescent="0.2">
      <c r="A468" s="113"/>
      <c r="B468" s="236"/>
      <c r="C468" s="251"/>
      <c r="D468" s="252"/>
      <c r="E468" s="253"/>
      <c r="F468" s="238"/>
    </row>
    <row r="469" spans="1:6" ht="15.75" x14ac:dyDescent="0.25">
      <c r="A469" s="113"/>
      <c r="B469" s="213"/>
      <c r="C469" s="25"/>
      <c r="D469" s="23"/>
      <c r="E469" s="30"/>
      <c r="F469" s="30"/>
    </row>
    <row r="470" spans="1:6" ht="15.75" x14ac:dyDescent="0.25">
      <c r="A470" s="113"/>
      <c r="B470" s="213"/>
      <c r="C470" s="25"/>
      <c r="D470" s="23"/>
      <c r="E470" s="30"/>
      <c r="F470" s="30"/>
    </row>
    <row r="471" spans="1:6" ht="15" x14ac:dyDescent="0.2">
      <c r="A471" s="113"/>
      <c r="B471" s="195"/>
      <c r="C471" s="223"/>
      <c r="D471" s="224"/>
      <c r="E471" s="225"/>
      <c r="F471" s="226"/>
    </row>
    <row r="472" spans="1:6" ht="15" x14ac:dyDescent="0.2">
      <c r="A472" s="113"/>
      <c r="B472" s="227"/>
      <c r="C472" s="233"/>
      <c r="D472" s="233"/>
      <c r="E472" s="233"/>
      <c r="F472" s="225"/>
    </row>
  </sheetData>
  <mergeCells count="14">
    <mergeCell ref="B346:F346"/>
    <mergeCell ref="B2:C2"/>
    <mergeCell ref="B4:F4"/>
    <mergeCell ref="B344:C344"/>
    <mergeCell ref="C472:E472"/>
    <mergeCell ref="B462:F462"/>
    <mergeCell ref="B465:B466"/>
    <mergeCell ref="F465:F466"/>
    <mergeCell ref="F467:F468"/>
    <mergeCell ref="B467:B468"/>
    <mergeCell ref="C464:E464"/>
    <mergeCell ref="C465:E466"/>
    <mergeCell ref="C467:E468"/>
    <mergeCell ref="B463:E463"/>
  </mergeCells>
  <pageMargins left="0.39370078740157483" right="0.23622047244094491" top="0.78740157480314965" bottom="1.0629921259842521" header="0.23622047244094491" footer="0.19685039370078741"/>
  <pageSetup paperSize="9" scale="76" fitToWidth="0" fitToHeight="0" orientation="portrait" r:id="rId1"/>
  <headerFooter alignWithMargins="0">
    <oddFooter>&amp;L&amp;"Arial,Bold"Troškovnik&amp;R&amp;"Arial,Bold"stranica &amp;Pod&amp;N</oddFooter>
  </headerFooter>
  <rowBreaks count="5" manualBreakCount="5">
    <brk id="33" max="16383" man="1"/>
    <brk id="47" max="16383" man="1"/>
    <brk id="69" max="16383" man="1"/>
    <brk id="98" max="16383" man="1"/>
    <brk id="2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45" sqref="C45"/>
    </sheetView>
  </sheetViews>
  <sheetFormatPr defaultRowHeight="12.75"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Trsat</vt:lpstr>
      <vt:lpstr>Sheet1</vt:lpstr>
      <vt:lpstr>Trsat!Print_Area</vt:lpstr>
      <vt:lpstr>Trsat!Print_Titles</vt:lpstr>
    </vt:vector>
  </TitlesOfParts>
  <Company>Carin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Šipek</dc:creator>
  <cp:lastModifiedBy>Lidija P</cp:lastModifiedBy>
  <cp:lastPrinted>2022-05-26T12:16:03Z</cp:lastPrinted>
  <dcterms:created xsi:type="dcterms:W3CDTF">2006-03-27T08:30:19Z</dcterms:created>
  <dcterms:modified xsi:type="dcterms:W3CDTF">2023-03-10T10:25:00Z</dcterms:modified>
</cp:coreProperties>
</file>